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.DESKTOP-EJCQ5J6\Documents\Documents\beperking skien\SONE 2019\"/>
    </mc:Choice>
  </mc:AlternateContent>
  <xr:revisionPtr revIDLastSave="0" documentId="8_{7D5BFF69-6952-4E1E-A1D5-5619B371DA79}" xr6:coauthVersionLast="40" xr6:coauthVersionMax="40" xr10:uidLastSave="{00000000-0000-0000-0000-000000000000}"/>
  <bookViews>
    <workbookView xWindow="-108" yWindow="-108" windowWidth="23256" windowHeight="12576"/>
  </bookViews>
  <sheets>
    <sheet name="Blad1" sheetId="1" r:id="rId1"/>
    <sheet name="G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" i="2"/>
  <c r="S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" i="2"/>
  <c r="M9" i="2"/>
  <c r="M3" i="2"/>
  <c r="M4" i="2"/>
  <c r="M5" i="2"/>
  <c r="M6" i="2"/>
  <c r="M7" i="2"/>
  <c r="M8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" i="2"/>
</calcChain>
</file>

<file path=xl/sharedStrings.xml><?xml version="1.0" encoding="utf-8"?>
<sst xmlns="http://schemas.openxmlformats.org/spreadsheetml/2006/main" count="143" uniqueCount="67">
  <si>
    <t>Nr.</t>
  </si>
  <si>
    <t>Voornaam</t>
  </si>
  <si>
    <t>tussenvoegsel</t>
  </si>
  <si>
    <t>Achternaam</t>
  </si>
  <si>
    <t>M/V</t>
  </si>
  <si>
    <t>Contactpersoon:</t>
  </si>
  <si>
    <t>Contactgegevens</t>
  </si>
  <si>
    <t>Opmerkingen</t>
  </si>
  <si>
    <t>M</t>
  </si>
  <si>
    <t>V</t>
  </si>
  <si>
    <t>Coach</t>
  </si>
  <si>
    <t>Telefoonnummer(s):</t>
  </si>
  <si>
    <t>Adres:</t>
  </si>
  <si>
    <t>Naam organisatie:</t>
  </si>
  <si>
    <t>Postcode:</t>
  </si>
  <si>
    <t>E-Mail adres:</t>
  </si>
  <si>
    <t>Aantal begeleiders:</t>
  </si>
  <si>
    <t>Ja</t>
  </si>
  <si>
    <t>Nee</t>
  </si>
  <si>
    <r>
      <t xml:space="preserve">*) Voer de datum in als </t>
    </r>
    <r>
      <rPr>
        <b/>
        <sz val="11"/>
        <color indexed="8"/>
        <rFont val="Calibri"/>
        <family val="2"/>
      </rPr>
      <t>dd-mm-jjjj</t>
    </r>
  </si>
  <si>
    <t>*)</t>
  </si>
  <si>
    <t xml:space="preserve">Geboorte datum   </t>
  </si>
  <si>
    <t xml:space="preserve"> </t>
  </si>
  <si>
    <t>Owner</t>
  </si>
  <si>
    <t>Processed</t>
  </si>
  <si>
    <t>Processing log</t>
  </si>
  <si>
    <t>Group</t>
  </si>
  <si>
    <t>Action1</t>
  </si>
  <si>
    <t>Action2</t>
  </si>
  <si>
    <t>A</t>
  </si>
  <si>
    <t>C</t>
  </si>
  <si>
    <t>Gender</t>
  </si>
  <si>
    <t>DOB</t>
  </si>
  <si>
    <t>Person type</t>
  </si>
  <si>
    <t>First name</t>
  </si>
  <si>
    <t>Middle name</t>
  </si>
  <si>
    <t>Family name</t>
  </si>
  <si>
    <t>(ja/nee)</t>
  </si>
  <si>
    <t>Group type</t>
  </si>
  <si>
    <t>Woonplaats</t>
  </si>
  <si>
    <t>Atleet / Hoofdcoach / Coach</t>
  </si>
  <si>
    <t>Verkorte naam</t>
  </si>
  <si>
    <t>Akkoord met de Algemene voorwaarden</t>
  </si>
  <si>
    <t>Atleet</t>
  </si>
  <si>
    <t>Hoofdcoach</t>
  </si>
  <si>
    <t>Versie 19-11-2015  PH</t>
  </si>
  <si>
    <t xml:space="preserve"> (b/g/vg) **)</t>
  </si>
  <si>
    <t>Eigen materiaal</t>
  </si>
  <si>
    <t>Beginner</t>
  </si>
  <si>
    <t>Gevorderd</t>
  </si>
  <si>
    <t>Vergevorderd</t>
  </si>
  <si>
    <t>Event AS</t>
  </si>
  <si>
    <t>Schoenmaat</t>
  </si>
  <si>
    <t>Gewicht</t>
  </si>
  <si>
    <t>Ski lengte</t>
  </si>
  <si>
    <t>AV</t>
  </si>
  <si>
    <t>EventID AS</t>
  </si>
  <si>
    <t>**) Selecteer het niveau van de atleet, Beginner, Gevorderd of Vergevorderd.</t>
  </si>
  <si>
    <t xml:space="preserve"> - De velden (M/V), (Atleet/Hoofdcoach/Coach), (Niveau), (Eigen materiaal) en (Akkoord algemene voorwaarden) zijn voorzien van selectielijsten. Selecteer het veld en selecteer de gewenste keuze uit de lijst.</t>
  </si>
  <si>
    <t>XS</t>
  </si>
  <si>
    <t>S</t>
  </si>
  <si>
    <t>L</t>
  </si>
  <si>
    <t>XL</t>
  </si>
  <si>
    <t>XXL</t>
  </si>
  <si>
    <t>XXXL</t>
  </si>
  <si>
    <t>Snowboarden    Niveau</t>
  </si>
  <si>
    <t>Nationaal Ski &amp; Snowboard evenement 2019, Huizen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</si>
</sst>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dd/mm/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2"/>
      <color rgb="FF3F3F3F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0" fillId="0" borderId="1" xfId="0" applyBorder="1"/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6" fillId="0" borderId="1" xfId="0" applyFont="1" applyBorder="1"/>
    <xf numFmtId="0" fontId="0" fillId="0" borderId="9" xfId="0" applyBorder="1"/>
    <xf numFmtId="0" fontId="0" fillId="0" borderId="2" xfId="0" applyBorder="1"/>
    <xf numFmtId="49" fontId="0" fillId="0" borderId="0" xfId="0" applyNumberFormat="1"/>
    <xf numFmtId="0" fontId="7" fillId="3" borderId="7" xfId="0" applyFont="1" applyFill="1" applyBorder="1" applyAlignment="1">
      <alignment vertical="top"/>
    </xf>
    <xf numFmtId="0" fontId="0" fillId="0" borderId="2" xfId="0" applyBorder="1"/>
    <xf numFmtId="0" fontId="2" fillId="3" borderId="6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/>
    </xf>
    <xf numFmtId="0" fontId="5" fillId="0" borderId="7" xfId="0" applyFont="1" applyBorder="1"/>
    <xf numFmtId="0" fontId="5" fillId="0" borderId="10" xfId="0" applyFont="1" applyBorder="1"/>
    <xf numFmtId="0" fontId="2" fillId="3" borderId="11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/>
    </xf>
    <xf numFmtId="0" fontId="0" fillId="2" borderId="4" xfId="0" applyFill="1" applyBorder="1"/>
    <xf numFmtId="0" fontId="0" fillId="0" borderId="2" xfId="0" applyBorder="1"/>
    <xf numFmtId="0" fontId="0" fillId="0" borderId="12" xfId="0" applyBorder="1"/>
    <xf numFmtId="0" fontId="0" fillId="0" borderId="0" xfId="0"/>
    <xf numFmtId="0" fontId="0" fillId="0" borderId="7" xfId="0" applyBorder="1"/>
    <xf numFmtId="0" fontId="7" fillId="3" borderId="7" xfId="0" applyFont="1" applyFill="1" applyBorder="1" applyAlignment="1">
      <alignment vertical="top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0" fillId="0" borderId="0" xfId="0" applyNumberFormat="1" applyAlignment="1">
      <alignment vertical="center"/>
    </xf>
    <xf numFmtId="0" fontId="7" fillId="3" borderId="12" xfId="0" applyFont="1" applyFill="1" applyBorder="1" applyAlignment="1">
      <alignment vertical="top"/>
    </xf>
    <xf numFmtId="0" fontId="2" fillId="3" borderId="11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 wrapText="1"/>
    </xf>
    <xf numFmtId="0" fontId="0" fillId="0" borderId="7" xfId="0" applyBorder="1"/>
    <xf numFmtId="0" fontId="0" fillId="0" borderId="2" xfId="0" applyBorder="1"/>
    <xf numFmtId="0" fontId="2" fillId="3" borderId="6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center"/>
    </xf>
    <xf numFmtId="0" fontId="6" fillId="4" borderId="13" xfId="0" applyFont="1" applyFill="1" applyBorder="1"/>
    <xf numFmtId="0" fontId="2" fillId="3" borderId="10" xfId="0" applyFont="1" applyFill="1" applyBorder="1" applyAlignment="1">
      <alignment horizontal="center" vertical="top" wrapText="1"/>
    </xf>
    <xf numFmtId="0" fontId="6" fillId="0" borderId="1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20" xfId="0" applyFont="1" applyBorder="1" applyProtection="1">
      <protection locked="0"/>
    </xf>
    <xf numFmtId="0" fontId="6" fillId="0" borderId="21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2" fillId="3" borderId="23" xfId="0" applyFont="1" applyFill="1" applyBorder="1" applyAlignment="1">
      <alignment horizontal="center" vertical="top"/>
    </xf>
    <xf numFmtId="0" fontId="6" fillId="4" borderId="24" xfId="0" applyFont="1" applyFill="1" applyBorder="1"/>
    <xf numFmtId="0" fontId="6" fillId="4" borderId="13" xfId="0" applyFont="1" applyFill="1" applyBorder="1"/>
    <xf numFmtId="0" fontId="6" fillId="4" borderId="17" xfId="0" applyFont="1" applyFill="1" applyBorder="1"/>
    <xf numFmtId="0" fontId="6" fillId="4" borderId="25" xfId="0" applyFont="1" applyFill="1" applyBorder="1"/>
    <xf numFmtId="0" fontId="6" fillId="4" borderId="20" xfId="0" applyFont="1" applyFill="1" applyBorder="1"/>
    <xf numFmtId="0" fontId="0" fillId="0" borderId="7" xfId="0" applyBorder="1" applyProtection="1">
      <protection locked="0"/>
    </xf>
    <xf numFmtId="0" fontId="0" fillId="0" borderId="10" xfId="0" applyBorder="1" applyProtection="1">
      <protection locked="0"/>
    </xf>
    <xf numFmtId="0" fontId="8" fillId="0" borderId="24" xfId="0" applyFont="1" applyBorder="1"/>
    <xf numFmtId="0" fontId="8" fillId="0" borderId="13" xfId="0" applyFont="1" applyBorder="1"/>
    <xf numFmtId="0" fontId="8" fillId="0" borderId="20" xfId="0" applyFont="1" applyBorder="1"/>
    <xf numFmtId="0" fontId="6" fillId="4" borderId="24" xfId="0" applyFont="1" applyFill="1" applyBorder="1"/>
    <xf numFmtId="0" fontId="6" fillId="4" borderId="20" xfId="0" applyFont="1" applyFill="1" applyBorder="1"/>
    <xf numFmtId="0" fontId="6" fillId="0" borderId="1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8" fillId="0" borderId="17" xfId="0" applyFont="1" applyBorder="1"/>
    <xf numFmtId="0" fontId="8" fillId="4" borderId="24" xfId="0" applyFont="1" applyFill="1" applyBorder="1"/>
    <xf numFmtId="0" fontId="8" fillId="4" borderId="13" xfId="0" applyFont="1" applyFill="1" applyBorder="1"/>
    <xf numFmtId="0" fontId="8" fillId="4" borderId="20" xfId="0" applyFont="1" applyFill="1" applyBorder="1"/>
    <xf numFmtId="0" fontId="5" fillId="0" borderId="10" xfId="0" applyFont="1" applyBorder="1" applyProtection="1">
      <protection locked="0"/>
    </xf>
    <xf numFmtId="0" fontId="5" fillId="0" borderId="8" xfId="0" applyFont="1" applyBorder="1"/>
    <xf numFmtId="171" fontId="6" fillId="0" borderId="17" xfId="0" applyNumberFormat="1" applyFont="1" applyBorder="1" applyProtection="1">
      <protection locked="0"/>
    </xf>
    <xf numFmtId="171" fontId="6" fillId="0" borderId="13" xfId="0" applyNumberFormat="1" applyFont="1" applyBorder="1" applyProtection="1">
      <protection locked="0"/>
    </xf>
    <xf numFmtId="171" fontId="6" fillId="0" borderId="20" xfId="0" applyNumberFormat="1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6" fillId="0" borderId="20" xfId="0" applyFont="1" applyBorder="1" applyProtection="1">
      <protection locked="0"/>
    </xf>
    <xf numFmtId="0" fontId="6" fillId="0" borderId="26" xfId="0" applyFont="1" applyBorder="1" applyProtection="1">
      <protection locked="0"/>
    </xf>
    <xf numFmtId="0" fontId="6" fillId="0" borderId="17" xfId="0" applyFont="1" applyBorder="1" applyProtection="1">
      <protection locked="0"/>
    </xf>
    <xf numFmtId="171" fontId="8" fillId="0" borderId="24" xfId="0" applyNumberFormat="1" applyFont="1" applyBorder="1"/>
    <xf numFmtId="171" fontId="8" fillId="0" borderId="13" xfId="0" applyNumberFormat="1" applyFont="1" applyBorder="1"/>
    <xf numFmtId="171" fontId="8" fillId="0" borderId="20" xfId="0" applyNumberFormat="1" applyFont="1" applyBorder="1"/>
    <xf numFmtId="0" fontId="2" fillId="5" borderId="11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 vertical="top" wrapText="1"/>
    </xf>
    <xf numFmtId="0" fontId="4" fillId="5" borderId="10" xfId="0" applyFont="1" applyFill="1" applyBorder="1" applyAlignment="1">
      <alignment horizontal="center" vertical="top" wrapText="1"/>
    </xf>
    <xf numFmtId="0" fontId="6" fillId="0" borderId="14" xfId="0" applyFont="1" applyBorder="1" applyProtection="1">
      <protection locked="0"/>
    </xf>
    <xf numFmtId="0" fontId="0" fillId="0" borderId="19" xfId="0" applyBorder="1" applyProtection="1">
      <protection locked="0"/>
    </xf>
    <xf numFmtId="0" fontId="6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6" fillId="0" borderId="23" xfId="0" applyFont="1" applyBorder="1"/>
    <xf numFmtId="0" fontId="0" fillId="0" borderId="9" xfId="0" applyBorder="1"/>
    <xf numFmtId="0" fontId="6" fillId="0" borderId="27" xfId="0" applyFon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3" xfId="0" applyBorder="1"/>
    <xf numFmtId="0" fontId="0" fillId="0" borderId="5" xfId="0" applyBorder="1"/>
    <xf numFmtId="0" fontId="6" fillId="0" borderId="6" xfId="0" applyFont="1" applyBorder="1" applyAlignment="1" applyProtection="1">
      <alignment wrapText="1"/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9" fillId="0" borderId="1" xfId="0" applyFont="1" applyBorder="1"/>
    <xf numFmtId="0" fontId="0" fillId="0" borderId="0" xfId="0"/>
    <xf numFmtId="0" fontId="0" fillId="0" borderId="2" xfId="0" applyBorder="1"/>
    <xf numFmtId="0" fontId="6" fillId="0" borderId="6" xfId="0" applyFont="1" applyBorder="1"/>
    <xf numFmtId="0" fontId="0" fillId="0" borderId="8" xfId="0" applyBorder="1"/>
    <xf numFmtId="0" fontId="0" fillId="0" borderId="22" xfId="0" applyBorder="1" applyProtection="1">
      <protection locked="0"/>
    </xf>
    <xf numFmtId="0" fontId="0" fillId="0" borderId="21" xfId="0" applyBorder="1" applyProtection="1">
      <protection locked="0"/>
    </xf>
    <xf numFmtId="0" fontId="6" fillId="0" borderId="7" xfId="0" applyFont="1" applyBorder="1"/>
    <xf numFmtId="0" fontId="0" fillId="0" borderId="7" xfId="0" applyBorder="1"/>
    <xf numFmtId="0" fontId="7" fillId="3" borderId="6" xfId="0" applyFont="1" applyFill="1" applyBorder="1" applyAlignment="1" applyProtection="1">
      <alignment vertical="top"/>
      <protection locked="0"/>
    </xf>
    <xf numFmtId="0" fontId="5" fillId="3" borderId="7" xfId="0" applyFont="1" applyFill="1" applyBorder="1" applyAlignment="1" applyProtection="1">
      <alignment vertical="top"/>
      <protection locked="0"/>
    </xf>
    <xf numFmtId="0" fontId="9" fillId="0" borderId="6" xfId="0" applyFont="1" applyBorder="1"/>
    <xf numFmtId="0" fontId="9" fillId="0" borderId="3" xfId="0" applyFont="1" applyBorder="1"/>
    <xf numFmtId="0" fontId="0" fillId="0" borderId="4" xfId="0" applyBorder="1"/>
    <xf numFmtId="0" fontId="9" fillId="0" borderId="0" xfId="0" applyFont="1"/>
    <xf numFmtId="0" fontId="9" fillId="0" borderId="2" xfId="0" applyFont="1" applyBorder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</xdr:colOff>
      <xdr:row>0</xdr:row>
      <xdr:rowOff>45720</xdr:rowOff>
    </xdr:from>
    <xdr:to>
      <xdr:col>14</xdr:col>
      <xdr:colOff>1828800</xdr:colOff>
      <xdr:row>5</xdr:row>
      <xdr:rowOff>7620</xdr:rowOff>
    </xdr:to>
    <xdr:pic>
      <xdr:nvPicPr>
        <xdr:cNvPr id="1233" name="Afbeelding 1">
          <a:extLst>
            <a:ext uri="{FF2B5EF4-FFF2-40B4-BE49-F238E27FC236}">
              <a16:creationId xmlns:a16="http://schemas.microsoft.com/office/drawing/2014/main" id="{EF6DBF2F-970C-4EE6-A7D4-BF3152535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7400" y="45720"/>
          <a:ext cx="261366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43"/>
  <sheetViews>
    <sheetView tabSelected="1" zoomScale="80" zoomScaleNormal="80" workbookViewId="0">
      <selection activeCell="D7" sqref="D7:F7"/>
    </sheetView>
  </sheetViews>
  <sheetFormatPr defaultRowHeight="14.4" x14ac:dyDescent="0.3"/>
  <cols>
    <col min="1" max="1" width="3.88671875" customWidth="1"/>
    <col min="2" max="2" width="12.5546875" customWidth="1"/>
    <col min="3" max="3" width="16.44140625" customWidth="1"/>
    <col min="4" max="4" width="27.44140625" customWidth="1"/>
    <col min="5" max="5" width="5.33203125" customWidth="1"/>
    <col min="6" max="6" width="17.5546875" customWidth="1"/>
    <col min="7" max="7" width="18.88671875" customWidth="1"/>
    <col min="8" max="13" width="15.6640625" customWidth="1"/>
    <col min="14" max="14" width="12" customWidth="1"/>
    <col min="15" max="15" width="27.33203125" customWidth="1"/>
    <col min="17" max="17" width="25" customWidth="1"/>
    <col min="26" max="26" width="9.109375" customWidth="1"/>
    <col min="27" max="28" width="9.109375" hidden="1" customWidth="1"/>
    <col min="29" max="29" width="14.5546875" hidden="1" customWidth="1"/>
    <col min="30" max="31" width="9.109375" hidden="1" customWidth="1"/>
    <col min="32" max="32" width="12" hidden="1" customWidth="1"/>
    <col min="33" max="33" width="0" hidden="1" customWidth="1"/>
  </cols>
  <sheetData>
    <row r="1" spans="1:33" ht="26.25" customHeight="1" thickBot="1" x14ac:dyDescent="0.35">
      <c r="A1" s="118" t="s">
        <v>66</v>
      </c>
      <c r="B1" s="119"/>
      <c r="C1" s="119"/>
      <c r="D1" s="119"/>
      <c r="E1" s="119"/>
      <c r="F1" s="119"/>
      <c r="G1" s="14"/>
      <c r="H1" s="14"/>
      <c r="I1" s="14"/>
      <c r="J1" s="27"/>
      <c r="K1" s="27"/>
      <c r="L1" s="27"/>
      <c r="M1" s="33"/>
      <c r="N1" s="24"/>
      <c r="O1" s="11"/>
      <c r="AA1" t="s">
        <v>17</v>
      </c>
      <c r="AB1" t="s">
        <v>8</v>
      </c>
      <c r="AC1" t="s">
        <v>43</v>
      </c>
      <c r="AD1" t="s">
        <v>17</v>
      </c>
      <c r="AE1">
        <v>1</v>
      </c>
      <c r="AF1" t="s">
        <v>48</v>
      </c>
      <c r="AG1" t="s">
        <v>59</v>
      </c>
    </row>
    <row r="2" spans="1:33" ht="17.25" customHeight="1" thickBot="1" x14ac:dyDescent="0.35">
      <c r="A2" s="120" t="s">
        <v>6</v>
      </c>
      <c r="B2" s="117"/>
      <c r="C2" s="117"/>
      <c r="D2" s="116"/>
      <c r="E2" s="117"/>
      <c r="F2" s="117"/>
      <c r="G2" s="117"/>
      <c r="H2" s="117"/>
      <c r="I2" s="117"/>
      <c r="J2" s="117"/>
      <c r="K2" s="117"/>
      <c r="L2" s="117"/>
      <c r="M2" s="30"/>
      <c r="N2" s="23"/>
      <c r="O2" s="12"/>
      <c r="AA2" t="s">
        <v>18</v>
      </c>
      <c r="AB2" t="s">
        <v>9</v>
      </c>
      <c r="AC2" t="s">
        <v>44</v>
      </c>
      <c r="AD2" t="s">
        <v>18</v>
      </c>
      <c r="AE2">
        <v>2</v>
      </c>
      <c r="AF2" t="s">
        <v>49</v>
      </c>
      <c r="AG2" t="s">
        <v>60</v>
      </c>
    </row>
    <row r="3" spans="1:33" ht="17.25" customHeight="1" thickBot="1" x14ac:dyDescent="0.35">
      <c r="A3" s="109" t="s">
        <v>13</v>
      </c>
      <c r="B3" s="110"/>
      <c r="C3" s="111"/>
      <c r="D3" s="95"/>
      <c r="E3" s="96"/>
      <c r="F3" s="96"/>
      <c r="G3" s="76" t="s">
        <v>41</v>
      </c>
      <c r="H3" s="64"/>
      <c r="I3" s="63"/>
      <c r="J3" s="63"/>
      <c r="K3" s="63"/>
      <c r="L3" s="63"/>
      <c r="M3" s="30"/>
      <c r="N3" s="23"/>
      <c r="O3" s="15"/>
      <c r="AC3" t="s">
        <v>10</v>
      </c>
      <c r="AE3">
        <v>3</v>
      </c>
      <c r="AF3" t="s">
        <v>50</v>
      </c>
      <c r="AG3" t="s">
        <v>8</v>
      </c>
    </row>
    <row r="4" spans="1:33" ht="17.25" customHeight="1" thickBot="1" x14ac:dyDescent="0.35">
      <c r="A4" s="109" t="s">
        <v>12</v>
      </c>
      <c r="B4" s="110"/>
      <c r="C4" s="111"/>
      <c r="D4" s="95"/>
      <c r="E4" s="96"/>
      <c r="F4" s="97"/>
      <c r="G4" s="19"/>
      <c r="H4" s="95"/>
      <c r="I4" s="96"/>
      <c r="J4" s="96"/>
      <c r="K4" s="26"/>
      <c r="L4" s="26"/>
      <c r="M4" s="77"/>
      <c r="N4" s="23"/>
      <c r="O4" s="12"/>
      <c r="AE4">
        <v>4</v>
      </c>
      <c r="AG4" t="s">
        <v>61</v>
      </c>
    </row>
    <row r="5" spans="1:33" ht="17.25" customHeight="1" thickBot="1" x14ac:dyDescent="0.35">
      <c r="A5" s="109" t="s">
        <v>14</v>
      </c>
      <c r="B5" s="110"/>
      <c r="C5" s="111"/>
      <c r="D5" s="95"/>
      <c r="E5" s="96"/>
      <c r="F5" s="97"/>
      <c r="G5" s="18" t="s">
        <v>39</v>
      </c>
      <c r="H5" s="95"/>
      <c r="I5" s="96"/>
      <c r="J5" s="96"/>
      <c r="K5" s="96"/>
      <c r="L5" s="38"/>
      <c r="M5" s="77"/>
      <c r="N5" s="39"/>
      <c r="O5" s="39"/>
      <c r="AG5" t="s">
        <v>62</v>
      </c>
    </row>
    <row r="6" spans="1:33" ht="17.25" customHeight="1" thickBot="1" x14ac:dyDescent="0.35">
      <c r="A6" s="109" t="s">
        <v>5</v>
      </c>
      <c r="B6" s="123"/>
      <c r="C6" s="124"/>
      <c r="D6" s="104"/>
      <c r="E6" s="105"/>
      <c r="F6" s="106"/>
      <c r="G6" s="18" t="s">
        <v>15</v>
      </c>
      <c r="H6" s="95"/>
      <c r="I6" s="96"/>
      <c r="J6" s="96"/>
      <c r="K6" s="96"/>
      <c r="L6" s="96"/>
      <c r="M6" s="30"/>
      <c r="N6" s="102"/>
      <c r="O6" s="103"/>
      <c r="AG6" t="s">
        <v>63</v>
      </c>
    </row>
    <row r="7" spans="1:33" ht="17.25" customHeight="1" thickBot="1" x14ac:dyDescent="0.35">
      <c r="A7" s="121" t="s">
        <v>11</v>
      </c>
      <c r="B7" s="122"/>
      <c r="C7" s="103"/>
      <c r="D7" s="95"/>
      <c r="E7" s="96"/>
      <c r="F7" s="97"/>
      <c r="G7" s="19" t="s">
        <v>16</v>
      </c>
      <c r="H7" s="64"/>
      <c r="I7" s="28"/>
      <c r="J7" s="29"/>
      <c r="K7" s="29"/>
      <c r="L7" s="29"/>
      <c r="M7" s="41"/>
      <c r="N7" s="107" t="s">
        <v>7</v>
      </c>
      <c r="O7" s="108"/>
      <c r="AG7" t="s">
        <v>64</v>
      </c>
    </row>
    <row r="8" spans="1:33" ht="60" customHeight="1" thickBot="1" x14ac:dyDescent="0.35">
      <c r="A8" s="16" t="s">
        <v>0</v>
      </c>
      <c r="B8" s="20" t="s">
        <v>1</v>
      </c>
      <c r="C8" s="21" t="s">
        <v>2</v>
      </c>
      <c r="D8" s="20" t="s">
        <v>3</v>
      </c>
      <c r="E8" s="21" t="s">
        <v>4</v>
      </c>
      <c r="F8" s="34" t="s">
        <v>21</v>
      </c>
      <c r="G8" s="35" t="s">
        <v>40</v>
      </c>
      <c r="H8" s="88" t="s">
        <v>65</v>
      </c>
      <c r="I8" s="89"/>
      <c r="J8" s="34"/>
      <c r="K8" s="35"/>
      <c r="L8" s="34"/>
      <c r="M8" s="43" t="s">
        <v>42</v>
      </c>
      <c r="N8" s="98"/>
      <c r="O8" s="99"/>
    </row>
    <row r="9" spans="1:33" ht="15" thickBot="1" x14ac:dyDescent="0.35">
      <c r="A9" s="17"/>
      <c r="B9" s="36"/>
      <c r="C9" s="36"/>
      <c r="D9" s="36"/>
      <c r="E9" s="36"/>
      <c r="F9" s="37" t="s">
        <v>20</v>
      </c>
      <c r="G9" s="36"/>
      <c r="H9" s="90" t="s">
        <v>46</v>
      </c>
      <c r="I9" s="90"/>
      <c r="J9" s="37"/>
      <c r="K9" s="37"/>
      <c r="L9" s="37"/>
      <c r="M9" s="37" t="s">
        <v>37</v>
      </c>
      <c r="N9" s="112"/>
      <c r="O9" s="113"/>
    </row>
    <row r="10" spans="1:33" x14ac:dyDescent="0.3">
      <c r="A10" s="10">
        <v>1</v>
      </c>
      <c r="B10" s="49"/>
      <c r="C10" s="50"/>
      <c r="D10" s="51"/>
      <c r="E10" s="46"/>
      <c r="F10" s="78"/>
      <c r="G10" s="46"/>
      <c r="H10" s="81"/>
      <c r="I10" s="81"/>
      <c r="J10" s="81"/>
      <c r="K10" s="81"/>
      <c r="L10" s="81"/>
      <c r="M10" s="45"/>
      <c r="N10" s="100"/>
      <c r="O10" s="101"/>
    </row>
    <row r="11" spans="1:33" x14ac:dyDescent="0.3">
      <c r="A11" s="10">
        <v>2</v>
      </c>
      <c r="B11" s="47"/>
      <c r="C11" s="52"/>
      <c r="D11" s="53"/>
      <c r="E11" s="47"/>
      <c r="F11" s="79"/>
      <c r="G11" s="47"/>
      <c r="H11" s="48"/>
      <c r="I11" s="48"/>
      <c r="J11" s="48"/>
      <c r="K11" s="48"/>
      <c r="L11" s="48"/>
      <c r="M11" s="44"/>
      <c r="N11" s="91"/>
      <c r="O11" s="92"/>
    </row>
    <row r="12" spans="1:33" x14ac:dyDescent="0.3">
      <c r="A12" s="10">
        <v>3</v>
      </c>
      <c r="B12" s="47"/>
      <c r="C12" s="52"/>
      <c r="D12" s="53"/>
      <c r="E12" s="47"/>
      <c r="F12" s="79"/>
      <c r="G12" s="47"/>
      <c r="H12" s="48"/>
      <c r="I12" s="48"/>
      <c r="J12" s="48"/>
      <c r="K12" s="48"/>
      <c r="L12" s="48"/>
      <c r="M12" s="44"/>
      <c r="N12" s="91"/>
      <c r="O12" s="92"/>
    </row>
    <row r="13" spans="1:33" x14ac:dyDescent="0.3">
      <c r="A13" s="10">
        <v>4</v>
      </c>
      <c r="B13" s="47"/>
      <c r="C13" s="52"/>
      <c r="D13" s="53"/>
      <c r="E13" s="47"/>
      <c r="F13" s="79"/>
      <c r="G13" s="47"/>
      <c r="H13" s="48"/>
      <c r="I13" s="48"/>
      <c r="J13" s="48"/>
      <c r="K13" s="48"/>
      <c r="L13" s="48"/>
      <c r="M13" s="44"/>
      <c r="N13" s="91"/>
      <c r="O13" s="92"/>
    </row>
    <row r="14" spans="1:33" x14ac:dyDescent="0.3">
      <c r="A14" s="10">
        <v>5</v>
      </c>
      <c r="B14" s="47"/>
      <c r="C14" s="52"/>
      <c r="D14" s="53"/>
      <c r="E14" s="47"/>
      <c r="F14" s="79"/>
      <c r="G14" s="47"/>
      <c r="H14" s="48"/>
      <c r="I14" s="48"/>
      <c r="J14" s="48"/>
      <c r="K14" s="48"/>
      <c r="L14" s="48"/>
      <c r="M14" s="44"/>
      <c r="N14" s="91"/>
      <c r="O14" s="92"/>
    </row>
    <row r="15" spans="1:33" x14ac:dyDescent="0.3">
      <c r="A15" s="10">
        <v>6</v>
      </c>
      <c r="B15" s="47"/>
      <c r="C15" s="52"/>
      <c r="D15" s="53"/>
      <c r="E15" s="47"/>
      <c r="F15" s="79"/>
      <c r="G15" s="47"/>
      <c r="H15" s="48"/>
      <c r="I15" s="48"/>
      <c r="J15" s="48"/>
      <c r="K15" s="48"/>
      <c r="L15" s="48"/>
      <c r="M15" s="44"/>
      <c r="N15" s="91"/>
      <c r="O15" s="92"/>
    </row>
    <row r="16" spans="1:33" x14ac:dyDescent="0.3">
      <c r="A16" s="10">
        <v>7</v>
      </c>
      <c r="B16" s="47"/>
      <c r="C16" s="52"/>
      <c r="D16" s="53"/>
      <c r="E16" s="47"/>
      <c r="F16" s="79"/>
      <c r="G16" s="47"/>
      <c r="H16" s="48"/>
      <c r="I16" s="48"/>
      <c r="J16" s="48"/>
      <c r="K16" s="48"/>
      <c r="L16" s="48"/>
      <c r="M16" s="44"/>
      <c r="N16" s="91"/>
      <c r="O16" s="92"/>
    </row>
    <row r="17" spans="1:15" x14ac:dyDescent="0.3">
      <c r="A17" s="10">
        <v>8</v>
      </c>
      <c r="B17" s="47"/>
      <c r="C17" s="52"/>
      <c r="D17" s="53"/>
      <c r="E17" s="47"/>
      <c r="F17" s="79"/>
      <c r="G17" s="47"/>
      <c r="H17" s="48"/>
      <c r="I17" s="48"/>
      <c r="J17" s="48"/>
      <c r="K17" s="48"/>
      <c r="L17" s="48"/>
      <c r="M17" s="44"/>
      <c r="N17" s="91"/>
      <c r="O17" s="92"/>
    </row>
    <row r="18" spans="1:15" x14ac:dyDescent="0.3">
      <c r="A18" s="10">
        <v>9</v>
      </c>
      <c r="B18" s="47"/>
      <c r="C18" s="52"/>
      <c r="D18" s="53"/>
      <c r="E18" s="47"/>
      <c r="F18" s="79"/>
      <c r="G18" s="47"/>
      <c r="H18" s="48"/>
      <c r="I18" s="48"/>
      <c r="J18" s="48"/>
      <c r="K18" s="48"/>
      <c r="L18" s="48"/>
      <c r="M18" s="44"/>
      <c r="N18" s="91"/>
      <c r="O18" s="92"/>
    </row>
    <row r="19" spans="1:15" x14ac:dyDescent="0.3">
      <c r="A19" s="10">
        <v>10</v>
      </c>
      <c r="B19" s="47"/>
      <c r="C19" s="52"/>
      <c r="D19" s="53"/>
      <c r="E19" s="47"/>
      <c r="F19" s="79"/>
      <c r="G19" s="47"/>
      <c r="H19" s="48"/>
      <c r="I19" s="48"/>
      <c r="J19" s="48"/>
      <c r="K19" s="48"/>
      <c r="L19" s="48"/>
      <c r="M19" s="44"/>
      <c r="N19" s="91"/>
      <c r="O19" s="92"/>
    </row>
    <row r="20" spans="1:15" x14ac:dyDescent="0.3">
      <c r="A20" s="10">
        <v>11</v>
      </c>
      <c r="B20" s="47"/>
      <c r="C20" s="52"/>
      <c r="D20" s="53"/>
      <c r="E20" s="47"/>
      <c r="F20" s="79"/>
      <c r="G20" s="47"/>
      <c r="H20" s="48"/>
      <c r="I20" s="48"/>
      <c r="J20" s="48"/>
      <c r="K20" s="48"/>
      <c r="L20" s="48"/>
      <c r="M20" s="44"/>
      <c r="N20" s="91"/>
      <c r="O20" s="92"/>
    </row>
    <row r="21" spans="1:15" x14ac:dyDescent="0.3">
      <c r="A21" s="10">
        <v>12</v>
      </c>
      <c r="B21" s="47"/>
      <c r="C21" s="52"/>
      <c r="D21" s="53"/>
      <c r="E21" s="47"/>
      <c r="F21" s="79"/>
      <c r="G21" s="47"/>
      <c r="H21" s="48"/>
      <c r="I21" s="48"/>
      <c r="J21" s="48"/>
      <c r="K21" s="48"/>
      <c r="L21" s="48"/>
      <c r="M21" s="44"/>
      <c r="N21" s="91"/>
      <c r="O21" s="92"/>
    </row>
    <row r="22" spans="1:15" x14ac:dyDescent="0.3">
      <c r="A22" s="10">
        <v>13</v>
      </c>
      <c r="B22" s="47"/>
      <c r="C22" s="52"/>
      <c r="D22" s="53"/>
      <c r="E22" s="47"/>
      <c r="F22" s="79"/>
      <c r="G22" s="47"/>
      <c r="H22" s="48"/>
      <c r="I22" s="48"/>
      <c r="J22" s="48"/>
      <c r="K22" s="48"/>
      <c r="L22" s="48"/>
      <c r="M22" s="44"/>
      <c r="N22" s="91"/>
      <c r="O22" s="92"/>
    </row>
    <row r="23" spans="1:15" x14ac:dyDescent="0.3">
      <c r="A23" s="10">
        <v>14</v>
      </c>
      <c r="B23" s="47"/>
      <c r="C23" s="52"/>
      <c r="D23" s="53"/>
      <c r="E23" s="47"/>
      <c r="F23" s="79"/>
      <c r="G23" s="47"/>
      <c r="H23" s="48"/>
      <c r="I23" s="48"/>
      <c r="J23" s="48"/>
      <c r="K23" s="48"/>
      <c r="L23" s="48"/>
      <c r="M23" s="44"/>
      <c r="N23" s="91"/>
      <c r="O23" s="92"/>
    </row>
    <row r="24" spans="1:15" x14ac:dyDescent="0.3">
      <c r="A24" s="10">
        <v>15</v>
      </c>
      <c r="B24" s="47"/>
      <c r="C24" s="52"/>
      <c r="D24" s="53"/>
      <c r="E24" s="47"/>
      <c r="F24" s="79"/>
      <c r="G24" s="47"/>
      <c r="H24" s="48"/>
      <c r="I24" s="48"/>
      <c r="J24" s="48"/>
      <c r="K24" s="48"/>
      <c r="L24" s="48"/>
      <c r="M24" s="44"/>
      <c r="N24" s="91"/>
      <c r="O24" s="92"/>
    </row>
    <row r="25" spans="1:15" x14ac:dyDescent="0.3">
      <c r="A25" s="10">
        <v>16</v>
      </c>
      <c r="B25" s="47"/>
      <c r="C25" s="52"/>
      <c r="D25" s="53"/>
      <c r="E25" s="47"/>
      <c r="F25" s="79"/>
      <c r="G25" s="47"/>
      <c r="H25" s="48"/>
      <c r="I25" s="48"/>
      <c r="J25" s="48"/>
      <c r="K25" s="48"/>
      <c r="L25" s="48"/>
      <c r="M25" s="44"/>
      <c r="N25" s="91"/>
      <c r="O25" s="92"/>
    </row>
    <row r="26" spans="1:15" x14ac:dyDescent="0.3">
      <c r="A26" s="10">
        <v>17</v>
      </c>
      <c r="B26" s="47"/>
      <c r="C26" s="52"/>
      <c r="D26" s="53"/>
      <c r="E26" s="47"/>
      <c r="F26" s="79"/>
      <c r="G26" s="47"/>
      <c r="H26" s="48"/>
      <c r="I26" s="83"/>
      <c r="J26" s="48"/>
      <c r="K26" s="48"/>
      <c r="L26" s="48"/>
      <c r="M26" s="44"/>
      <c r="N26" s="91"/>
      <c r="O26" s="92"/>
    </row>
    <row r="27" spans="1:15" x14ac:dyDescent="0.3">
      <c r="A27" s="10">
        <v>18</v>
      </c>
      <c r="B27" s="47"/>
      <c r="C27" s="52"/>
      <c r="D27" s="53"/>
      <c r="E27" s="47"/>
      <c r="F27" s="79"/>
      <c r="G27" s="47"/>
      <c r="H27" s="48"/>
      <c r="I27" s="48"/>
      <c r="J27" s="48"/>
      <c r="K27" s="48"/>
      <c r="L27" s="48"/>
      <c r="M27" s="44"/>
      <c r="N27" s="91"/>
      <c r="O27" s="92"/>
    </row>
    <row r="28" spans="1:15" x14ac:dyDescent="0.3">
      <c r="A28" s="10">
        <v>19</v>
      </c>
      <c r="B28" s="47"/>
      <c r="C28" s="52"/>
      <c r="D28" s="53"/>
      <c r="E28" s="47"/>
      <c r="F28" s="79"/>
      <c r="G28" s="47"/>
      <c r="H28" s="48"/>
      <c r="I28" s="84"/>
      <c r="J28" s="48"/>
      <c r="K28" s="48"/>
      <c r="L28" s="48"/>
      <c r="M28" s="44"/>
      <c r="N28" s="91"/>
      <c r="O28" s="92"/>
    </row>
    <row r="29" spans="1:15" x14ac:dyDescent="0.3">
      <c r="A29" s="10">
        <v>20</v>
      </c>
      <c r="B29" s="47"/>
      <c r="C29" s="52"/>
      <c r="D29" s="53"/>
      <c r="E29" s="47"/>
      <c r="F29" s="79"/>
      <c r="G29" s="47"/>
      <c r="H29" s="48"/>
      <c r="I29" s="48"/>
      <c r="J29" s="48"/>
      <c r="K29" s="48"/>
      <c r="L29" s="48"/>
      <c r="M29" s="44"/>
      <c r="N29" s="91"/>
      <c r="O29" s="92"/>
    </row>
    <row r="30" spans="1:15" x14ac:dyDescent="0.3">
      <c r="A30" s="10">
        <v>21</v>
      </c>
      <c r="B30" s="47"/>
      <c r="C30" s="52"/>
      <c r="D30" s="53"/>
      <c r="E30" s="47"/>
      <c r="F30" s="79"/>
      <c r="G30" s="47"/>
      <c r="H30" s="48"/>
      <c r="I30" s="48"/>
      <c r="J30" s="48"/>
      <c r="K30" s="48"/>
      <c r="L30" s="48"/>
      <c r="M30" s="44"/>
      <c r="N30" s="91"/>
      <c r="O30" s="92"/>
    </row>
    <row r="31" spans="1:15" x14ac:dyDescent="0.3">
      <c r="A31" s="10">
        <v>22</v>
      </c>
      <c r="B31" s="47"/>
      <c r="C31" s="52"/>
      <c r="D31" s="53"/>
      <c r="E31" s="47"/>
      <c r="F31" s="79"/>
      <c r="G31" s="47"/>
      <c r="H31" s="48"/>
      <c r="I31" s="48"/>
      <c r="J31" s="48"/>
      <c r="K31" s="48"/>
      <c r="L31" s="48"/>
      <c r="M31" s="44"/>
      <c r="N31" s="91" t="s">
        <v>22</v>
      </c>
      <c r="O31" s="92"/>
    </row>
    <row r="32" spans="1:15" x14ac:dyDescent="0.3">
      <c r="A32" s="10">
        <v>23</v>
      </c>
      <c r="B32" s="47"/>
      <c r="C32" s="52"/>
      <c r="D32" s="53"/>
      <c r="E32" s="47"/>
      <c r="F32" s="79"/>
      <c r="G32" s="47"/>
      <c r="H32" s="48"/>
      <c r="I32" s="48"/>
      <c r="J32" s="48"/>
      <c r="K32" s="48"/>
      <c r="L32" s="48"/>
      <c r="M32" s="44"/>
      <c r="N32" s="91"/>
      <c r="O32" s="92"/>
    </row>
    <row r="33" spans="1:15" x14ac:dyDescent="0.3">
      <c r="A33" s="10">
        <v>24</v>
      </c>
      <c r="B33" s="47"/>
      <c r="C33" s="52"/>
      <c r="D33" s="53"/>
      <c r="E33" s="47"/>
      <c r="F33" s="79"/>
      <c r="G33" s="47"/>
      <c r="H33" s="48"/>
      <c r="I33" s="48"/>
      <c r="J33" s="48"/>
      <c r="K33" s="48"/>
      <c r="L33" s="48"/>
      <c r="M33" s="70"/>
      <c r="N33" s="93"/>
      <c r="O33" s="94"/>
    </row>
    <row r="34" spans="1:15" ht="15" thickBot="1" x14ac:dyDescent="0.35">
      <c r="A34" s="10">
        <v>25</v>
      </c>
      <c r="B34" s="54"/>
      <c r="C34" s="55"/>
      <c r="D34" s="56"/>
      <c r="E34" s="46"/>
      <c r="F34" s="80"/>
      <c r="G34" s="46"/>
      <c r="H34" s="82"/>
      <c r="I34" s="82"/>
      <c r="J34" s="82"/>
      <c r="K34" s="82"/>
      <c r="L34" s="82"/>
      <c r="M34" s="71"/>
      <c r="N34" s="114"/>
      <c r="O34" s="115"/>
    </row>
    <row r="35" spans="1:15" ht="15" thickBot="1" x14ac:dyDescent="0.35">
      <c r="A35" s="7"/>
      <c r="B35" s="22"/>
      <c r="C35" s="22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9"/>
    </row>
    <row r="36" spans="1:15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O36" s="31"/>
    </row>
    <row r="37" spans="1:15" ht="14.4" customHeight="1" x14ac:dyDescent="0.3">
      <c r="A37" s="1"/>
      <c r="B37" s="32" t="s">
        <v>19</v>
      </c>
      <c r="C37" s="2"/>
      <c r="E37" s="2"/>
      <c r="H37" s="2"/>
      <c r="I37" s="25"/>
      <c r="J37" s="25"/>
      <c r="K37" s="25"/>
      <c r="M37" s="2"/>
      <c r="N37" s="2"/>
      <c r="O37" s="3"/>
    </row>
    <row r="38" spans="1:15" ht="14.4" customHeight="1" x14ac:dyDescent="0.3">
      <c r="A38" s="1"/>
      <c r="B38" s="32" t="s">
        <v>57</v>
      </c>
      <c r="C38" s="2"/>
      <c r="E38" s="2"/>
      <c r="H38" s="2"/>
      <c r="I38" s="25"/>
      <c r="J38" s="25"/>
      <c r="K38" s="25"/>
      <c r="M38" s="2"/>
      <c r="N38" s="2"/>
      <c r="O38" s="3"/>
    </row>
    <row r="39" spans="1:15" ht="14.4" customHeight="1" x14ac:dyDescent="0.3">
      <c r="A39" s="1"/>
      <c r="B39" s="32"/>
      <c r="C39" s="2"/>
      <c r="E39" s="2"/>
      <c r="H39" s="2"/>
      <c r="I39" s="25"/>
      <c r="J39" s="25"/>
      <c r="K39" s="25"/>
      <c r="M39" s="2"/>
      <c r="N39" s="2"/>
      <c r="O39" s="3"/>
    </row>
    <row r="40" spans="1:15" ht="14.4" customHeight="1" x14ac:dyDescent="0.3">
      <c r="A40" s="1"/>
      <c r="B40" s="32"/>
      <c r="C40" s="2"/>
      <c r="E40" s="2"/>
      <c r="H40" s="2"/>
      <c r="I40" s="25"/>
      <c r="J40" s="25"/>
      <c r="K40" s="25"/>
      <c r="M40" s="2"/>
      <c r="N40" s="2"/>
      <c r="O40" s="3"/>
    </row>
    <row r="41" spans="1:15" x14ac:dyDescent="0.3">
      <c r="A41" s="1"/>
      <c r="B41" s="13" t="s">
        <v>58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3"/>
    </row>
    <row r="42" spans="1:15" x14ac:dyDescent="0.3">
      <c r="A42" s="1"/>
      <c r="B42" s="1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3"/>
    </row>
    <row r="43" spans="1:15" ht="15" thickBot="1" x14ac:dyDescent="0.3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 t="s">
        <v>45</v>
      </c>
    </row>
  </sheetData>
  <sheetProtection password="D5F1" sheet="1"/>
  <mergeCells count="45">
    <mergeCell ref="N34:O34"/>
    <mergeCell ref="D2:L2"/>
    <mergeCell ref="A1:F1"/>
    <mergeCell ref="A2:C2"/>
    <mergeCell ref="A7:C7"/>
    <mergeCell ref="A3:C3"/>
    <mergeCell ref="A6:C6"/>
    <mergeCell ref="A4:C4"/>
    <mergeCell ref="D3:F3"/>
    <mergeCell ref="H4:J4"/>
    <mergeCell ref="D7:F7"/>
    <mergeCell ref="D6:F6"/>
    <mergeCell ref="N7:O7"/>
    <mergeCell ref="A5:C5"/>
    <mergeCell ref="D5:F5"/>
    <mergeCell ref="N9:O9"/>
    <mergeCell ref="D4:F4"/>
    <mergeCell ref="H6:L6"/>
    <mergeCell ref="N12:O12"/>
    <mergeCell ref="N13:O13"/>
    <mergeCell ref="N14:O14"/>
    <mergeCell ref="N8:O8"/>
    <mergeCell ref="N10:O10"/>
    <mergeCell ref="H5:K5"/>
    <mergeCell ref="N11:O11"/>
    <mergeCell ref="N6:O6"/>
    <mergeCell ref="N15:O15"/>
    <mergeCell ref="N16:O16"/>
    <mergeCell ref="N28:O28"/>
    <mergeCell ref="N17:O17"/>
    <mergeCell ref="N18:O18"/>
    <mergeCell ref="N19:O19"/>
    <mergeCell ref="N20:O20"/>
    <mergeCell ref="N21:O21"/>
    <mergeCell ref="N22:O22"/>
    <mergeCell ref="N29:O29"/>
    <mergeCell ref="N30:O30"/>
    <mergeCell ref="N31:O31"/>
    <mergeCell ref="N32:O32"/>
    <mergeCell ref="N33:O33"/>
    <mergeCell ref="N23:O23"/>
    <mergeCell ref="N24:O24"/>
    <mergeCell ref="N25:O25"/>
    <mergeCell ref="N26:O26"/>
    <mergeCell ref="N27:O27"/>
  </mergeCells>
  <dataValidations count="6">
    <dataValidation type="list" allowBlank="1" showInputMessage="1" showErrorMessage="1" sqref="E10:E34">
      <formula1>$AB$1:$AB$3</formula1>
    </dataValidation>
    <dataValidation type="list" allowBlank="1" showInputMessage="1" showErrorMessage="1" sqref="G10:G34">
      <formula1>$AC$1:$AC$4</formula1>
    </dataValidation>
    <dataValidation type="list" allowBlank="1" showInputMessage="1" showErrorMessage="1" sqref="M10:M34">
      <formula1>$AA$1:$AA$3</formula1>
    </dataValidation>
    <dataValidation type="date" allowBlank="1" showInputMessage="1" showErrorMessage="1" sqref="F10:F34">
      <formula1>1</formula1>
      <formula2>73050</formula2>
    </dataValidation>
    <dataValidation type="custom" allowBlank="1" showInputMessage="1" showErrorMessage="1" errorTitle="Verkeerde invoer!" error="_x000a_Max. 5 tekens toegestaan" promptTitle="Verkorte organisatie naam" prompt="_x000a_Voer hier de verkorte organisatie naam in._x000a__x000a_Max. 5 tekens" sqref="H3">
      <formula1>AND(LEN(H3)&lt;6)</formula1>
    </dataValidation>
    <dataValidation type="list" allowBlank="1" showInputMessage="1" showErrorMessage="1" sqref="H10:H34">
      <formula1>$AF$1:$AF$4</formula1>
    </dataValidation>
  </dataValidations>
  <pageMargins left="0.7" right="0.7" top="0.75" bottom="0.75" header="0.3" footer="0.3"/>
  <pageSetup paperSize="9" scale="75" fitToWidth="0" orientation="landscape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opLeftCell="D1" zoomScale="80" zoomScaleNormal="80" workbookViewId="0">
      <selection activeCell="I27" sqref="I27"/>
    </sheetView>
  </sheetViews>
  <sheetFormatPr defaultRowHeight="14.4" x14ac:dyDescent="0.3"/>
  <cols>
    <col min="1" max="1" width="12.44140625" customWidth="1"/>
    <col min="2" max="2" width="16.6640625" customWidth="1"/>
    <col min="3" max="3" width="17.88671875" customWidth="1"/>
    <col min="5" max="5" width="14.88671875" customWidth="1"/>
    <col min="8" max="8" width="17.109375" customWidth="1"/>
    <col min="9" max="9" width="19.44140625" customWidth="1"/>
    <col min="10" max="10" width="14.44140625" customWidth="1"/>
    <col min="11" max="11" width="12.109375" customWidth="1"/>
    <col min="12" max="12" width="15.44140625" customWidth="1"/>
    <col min="13" max="13" width="16.109375" customWidth="1"/>
    <col min="14" max="15" width="34.109375" customWidth="1"/>
    <col min="16" max="16" width="11.5546875" customWidth="1"/>
    <col min="17" max="17" width="14" customWidth="1"/>
    <col min="19" max="19" width="11.88671875" customWidth="1"/>
    <col min="20" max="20" width="11.33203125" customWidth="1"/>
  </cols>
  <sheetData>
    <row r="1" spans="1:20" ht="28.2" thickBot="1" x14ac:dyDescent="0.35">
      <c r="A1" s="40" t="s">
        <v>23</v>
      </c>
      <c r="B1" s="40" t="s">
        <v>24</v>
      </c>
      <c r="C1" s="17" t="s">
        <v>25</v>
      </c>
      <c r="D1" s="57" t="s">
        <v>26</v>
      </c>
      <c r="E1" s="57" t="s">
        <v>38</v>
      </c>
      <c r="F1" s="57" t="s">
        <v>27</v>
      </c>
      <c r="G1" s="57" t="s">
        <v>28</v>
      </c>
      <c r="H1" s="20" t="s">
        <v>34</v>
      </c>
      <c r="I1" s="21" t="s">
        <v>35</v>
      </c>
      <c r="J1" s="20" t="s">
        <v>36</v>
      </c>
      <c r="K1" s="21" t="s">
        <v>31</v>
      </c>
      <c r="L1" s="34" t="s">
        <v>32</v>
      </c>
      <c r="M1" s="21" t="s">
        <v>33</v>
      </c>
      <c r="N1" s="43" t="s">
        <v>51</v>
      </c>
      <c r="O1" s="43" t="s">
        <v>56</v>
      </c>
      <c r="P1" s="35" t="s">
        <v>47</v>
      </c>
      <c r="Q1" s="34" t="s">
        <v>52</v>
      </c>
      <c r="R1" s="35" t="s">
        <v>53</v>
      </c>
      <c r="S1" s="34" t="s">
        <v>54</v>
      </c>
      <c r="T1" s="34" t="s">
        <v>55</v>
      </c>
    </row>
    <row r="2" spans="1:20" ht="15.6" x14ac:dyDescent="0.3">
      <c r="A2" s="60"/>
      <c r="B2" s="60"/>
      <c r="C2" s="60"/>
      <c r="D2" s="73" t="str">
        <f>IF(ISBLANK(Blad1!D3),"",Blad1!D3)</f>
        <v/>
      </c>
      <c r="E2" s="73" t="s">
        <v>26</v>
      </c>
      <c r="F2" s="58" t="s">
        <v>29</v>
      </c>
      <c r="G2" s="58" t="s">
        <v>30</v>
      </c>
      <c r="H2" s="65" t="str">
        <f>IF(ISBLANK(Blad1!B10),"",Blad1!B10)</f>
        <v/>
      </c>
      <c r="I2" s="65" t="str">
        <f>IF(ISBLANK(Blad1!C10),"",Blad1!C10)</f>
        <v/>
      </c>
      <c r="J2" s="65" t="str">
        <f>IF(ISBLANK(Blad1!D10),"",Blad1!D10)</f>
        <v/>
      </c>
      <c r="K2" s="65" t="str">
        <f>IF(ISBLANK(Blad1!E10),"",IF(Blad1!E10="V","F","M"))</f>
        <v/>
      </c>
      <c r="L2" s="85" t="str">
        <f>IF(ISBLANK(Blad1!F10),"",Blad1!F10)</f>
        <v/>
      </c>
      <c r="M2" s="65" t="str">
        <f>IF(ISBLANK(Blad1!G10),"",IF(Blad1!G10="Atleet","Athlete",IF(Blad1!G10="Hoofdcoach","Head Coach",IF(Blad1!G10="Coach","Coach",""))))</f>
        <v/>
      </c>
      <c r="N2" s="68" t="str">
        <f>IF(ISBLANK(Blad1!H10),"",IF(Blad1!H10="Beginner","AS Skiën beginners",IF(Blad1!H10="Gevorderd","AS Skiën gevorderd",IF(Blad1!H10="Vergevorderd","AS Skiën vergevorderd",""))))</f>
        <v/>
      </c>
      <c r="O2" s="68" t="str">
        <f>IF(ISBLANK(Blad1!H10),"",IF(Blad1!H10="Beginner","ASNOSL",IF(Blad1!H10="Gevorderd","ASINSL",IF(Blad1!H10="Vergevorderd","ASADSL",""))))</f>
        <v/>
      </c>
      <c r="P2" s="65" t="str">
        <f>IF(ISBLANK(Blad1!I10),"",Blad1!I10)</f>
        <v/>
      </c>
      <c r="Q2" s="65" t="str">
        <f>IF(ISBLANK(Blad1!J10),"",Blad1!J10)</f>
        <v/>
      </c>
      <c r="R2" s="65" t="str">
        <f>IF(ISBLANK(Blad1!K10),"",Blad1!K10)</f>
        <v/>
      </c>
      <c r="S2" s="65" t="str">
        <f>IF(ISBLANK(Blad1!L10),"",Blad1!L10)</f>
        <v/>
      </c>
      <c r="T2" s="65" t="str">
        <f>IF(ISBLANK(Blad1!M10),"",Blad1!M10)</f>
        <v/>
      </c>
    </row>
    <row r="3" spans="1:20" ht="15.6" x14ac:dyDescent="0.3">
      <c r="A3" s="59"/>
      <c r="B3" s="59"/>
      <c r="C3" s="59"/>
      <c r="D3" s="74" t="str">
        <f>IF(ISBLANK(Blad1!D3),"",Blad1!D3)</f>
        <v/>
      </c>
      <c r="E3" s="74" t="s">
        <v>26</v>
      </c>
      <c r="F3" s="59" t="s">
        <v>29</v>
      </c>
      <c r="G3" s="59" t="s">
        <v>30</v>
      </c>
      <c r="H3" s="66" t="str">
        <f>IF(ISBLANK(Blad1!B11),"",Blad1!B11)</f>
        <v/>
      </c>
      <c r="I3" s="66" t="str">
        <f>IF(ISBLANK(Blad1!C11),"",Blad1!C11)</f>
        <v/>
      </c>
      <c r="J3" s="66" t="str">
        <f>IF(ISBLANK(Blad1!D11),"",Blad1!D11)</f>
        <v/>
      </c>
      <c r="K3" s="72" t="str">
        <f>IF(ISBLANK(Blad1!E11),"",IF(Blad1!E11="V","F","M"))</f>
        <v/>
      </c>
      <c r="L3" s="86" t="str">
        <f>IF(ISBLANK(Blad1!F11),"",Blad1!F11)</f>
        <v/>
      </c>
      <c r="M3" s="66" t="str">
        <f>IF(ISBLANK(Blad1!G11),"",IF(Blad1!G11="Atleet","Athlete",IF(Blad1!G11="Hoofdcoach","Head Coach",IF(Blad1!G11="Coach","Coach",""))))</f>
        <v/>
      </c>
      <c r="N3" s="42" t="str">
        <f>IF(ISBLANK(Blad1!H11),"",IF(Blad1!H11="Beginner","AS Skiën beginners",IF(Blad1!H11="Gevorderd","AS Skiën gevorderd",IF(Blad1!H11="Vergevorderd","AS Skiën vergevorderd",""))))</f>
        <v/>
      </c>
      <c r="O3" s="42" t="str">
        <f>IF(ISBLANK(Blad1!H11),"",IF(Blad1!H11="Beginner","ASNOSL",IF(Blad1!H11="Gevorderd","ASINSL",IF(Blad1!H11="Vergevorderd","ASADSL",""))))</f>
        <v/>
      </c>
      <c r="P3" s="66" t="str">
        <f>IF(ISBLANK(Blad1!I11),"",Blad1!I11)</f>
        <v/>
      </c>
      <c r="Q3" s="66" t="str">
        <f>IF(ISBLANK(Blad1!J11),"",Blad1!J11)</f>
        <v/>
      </c>
      <c r="R3" s="66" t="str">
        <f>IF(ISBLANK(Blad1!K11),"",Blad1!K11)</f>
        <v/>
      </c>
      <c r="S3" s="66" t="str">
        <f>IF(ISBLANK(Blad1!L11),"",Blad1!L11)</f>
        <v/>
      </c>
      <c r="T3" s="66" t="str">
        <f>IF(ISBLANK(Blad1!M11),"",Blad1!M11)</f>
        <v/>
      </c>
    </row>
    <row r="4" spans="1:20" ht="15.6" x14ac:dyDescent="0.3">
      <c r="A4" s="59"/>
      <c r="B4" s="59"/>
      <c r="C4" s="59"/>
      <c r="D4" s="74" t="str">
        <f>IF(ISBLANK(Blad1!D3),"",Blad1!D3)</f>
        <v/>
      </c>
      <c r="E4" s="74" t="s">
        <v>26</v>
      </c>
      <c r="F4" s="60" t="s">
        <v>29</v>
      </c>
      <c r="G4" s="60" t="s">
        <v>30</v>
      </c>
      <c r="H4" s="66" t="str">
        <f>IF(ISBLANK(Blad1!B12),"",Blad1!B12)</f>
        <v/>
      </c>
      <c r="I4" s="66" t="str">
        <f>IF(ISBLANK(Blad1!C12),"",Blad1!C12)</f>
        <v/>
      </c>
      <c r="J4" s="66" t="str">
        <f>IF(ISBLANK(Blad1!D12),"",Blad1!D12)</f>
        <v/>
      </c>
      <c r="K4" s="66" t="str">
        <f>IF(ISBLANK(Blad1!E12),"",IF(Blad1!E12="V","F","M"))</f>
        <v/>
      </c>
      <c r="L4" s="86" t="str">
        <f>IF(ISBLANK(Blad1!F12),"",Blad1!F12)</f>
        <v/>
      </c>
      <c r="M4" s="66" t="str">
        <f>IF(ISBLANK(Blad1!G12),"",IF(Blad1!G12="Atleet","Athlete",IF(Blad1!G12="Hoofdcoach","Head Coach",IF(Blad1!G12="Coach","Coach",""))))</f>
        <v/>
      </c>
      <c r="N4" s="42" t="str">
        <f>IF(ISBLANK(Blad1!H12),"",IF(Blad1!H12="Beginner","AS Skiën beginners",IF(Blad1!H12="Gevorderd","AS Skiën gevorderd",IF(Blad1!H12="Vergevorderd","AS Skiën vergevorderd",""))))</f>
        <v/>
      </c>
      <c r="O4" s="42" t="str">
        <f>IF(ISBLANK(Blad1!H12),"",IF(Blad1!H12="Beginner","ASNOSL",IF(Blad1!H12="Gevorderd","ASINSL",IF(Blad1!H12="Vergevorderd","ASADSL",""))))</f>
        <v/>
      </c>
      <c r="P4" s="66" t="str">
        <f>IF(ISBLANK(Blad1!I12),"",Blad1!I12)</f>
        <v/>
      </c>
      <c r="Q4" s="66" t="str">
        <f>IF(ISBLANK(Blad1!J12),"",Blad1!J12)</f>
        <v/>
      </c>
      <c r="R4" s="66" t="str">
        <f>IF(ISBLANK(Blad1!K12),"",Blad1!K12)</f>
        <v/>
      </c>
      <c r="S4" s="66" t="str">
        <f>IF(ISBLANK(Blad1!L12),"",Blad1!L12)</f>
        <v/>
      </c>
      <c r="T4" s="66" t="str">
        <f>IF(ISBLANK(Blad1!M12),"",Blad1!M12)</f>
        <v/>
      </c>
    </row>
    <row r="5" spans="1:20" ht="15.6" x14ac:dyDescent="0.3">
      <c r="A5" s="59"/>
      <c r="B5" s="59"/>
      <c r="C5" s="59"/>
      <c r="D5" s="74" t="str">
        <f>IF(ISBLANK(Blad1!D3),"",Blad1!D3)</f>
        <v/>
      </c>
      <c r="E5" s="74" t="s">
        <v>26</v>
      </c>
      <c r="F5" s="59" t="s">
        <v>29</v>
      </c>
      <c r="G5" s="59" t="s">
        <v>30</v>
      </c>
      <c r="H5" s="66" t="str">
        <f>IF(ISBLANK(Blad1!B13),"",Blad1!B13)</f>
        <v/>
      </c>
      <c r="I5" s="66" t="str">
        <f>IF(ISBLANK(Blad1!C13),"",Blad1!C13)</f>
        <v/>
      </c>
      <c r="J5" s="66" t="str">
        <f>IF(ISBLANK(Blad1!D13),"",Blad1!D13)</f>
        <v/>
      </c>
      <c r="K5" s="66" t="str">
        <f>IF(ISBLANK(Blad1!E13),"",IF(Blad1!E13="V","F","M"))</f>
        <v/>
      </c>
      <c r="L5" s="86" t="str">
        <f>IF(ISBLANK(Blad1!F13),"",Blad1!F13)</f>
        <v/>
      </c>
      <c r="M5" s="66" t="str">
        <f>IF(ISBLANK(Blad1!G13),"",IF(Blad1!G13="Atleet","Athlete",IF(Blad1!G13="Hoofdcoach","Head Coach",IF(Blad1!G13="Coach","Coach",""))))</f>
        <v/>
      </c>
      <c r="N5" s="42" t="str">
        <f>IF(ISBLANK(Blad1!H13),"",IF(Blad1!H13="Beginner","AS Skiën beginners",IF(Blad1!H13="Gevorderd","AS Skiën gevorderd",IF(Blad1!H13="Vergevorderd","AS Skiën vergevorderd",""))))</f>
        <v/>
      </c>
      <c r="O5" s="42" t="str">
        <f>IF(ISBLANK(Blad1!H13),"",IF(Blad1!H13="Beginner","ASNOSL",IF(Blad1!H13="Gevorderd","ASINSL",IF(Blad1!H13="Vergevorderd","ASADSL",""))))</f>
        <v/>
      </c>
      <c r="P5" s="66" t="str">
        <f>IF(ISBLANK(Blad1!I13),"",Blad1!I13)</f>
        <v/>
      </c>
      <c r="Q5" s="66" t="str">
        <f>IF(ISBLANK(Blad1!J13),"",Blad1!J13)</f>
        <v/>
      </c>
      <c r="R5" s="66" t="str">
        <f>IF(ISBLANK(Blad1!K13),"",Blad1!K13)</f>
        <v/>
      </c>
      <c r="S5" s="66" t="str">
        <f>IF(ISBLANK(Blad1!L13),"",Blad1!L13)</f>
        <v/>
      </c>
      <c r="T5" s="66" t="str">
        <f>IF(ISBLANK(Blad1!M13),"",Blad1!M13)</f>
        <v/>
      </c>
    </row>
    <row r="6" spans="1:20" ht="15.6" x14ac:dyDescent="0.3">
      <c r="A6" s="59"/>
      <c r="B6" s="59"/>
      <c r="C6" s="59"/>
      <c r="D6" s="74" t="str">
        <f>IF(ISBLANK(Blad1!D3),"",Blad1!D3)</f>
        <v/>
      </c>
      <c r="E6" s="74" t="s">
        <v>26</v>
      </c>
      <c r="F6" s="60" t="s">
        <v>29</v>
      </c>
      <c r="G6" s="60" t="s">
        <v>30</v>
      </c>
      <c r="H6" s="66" t="str">
        <f>IF(ISBLANK(Blad1!B14),"",Blad1!B14)</f>
        <v/>
      </c>
      <c r="I6" s="66" t="str">
        <f>IF(ISBLANK(Blad1!C14),"",Blad1!C14)</f>
        <v/>
      </c>
      <c r="J6" s="66" t="str">
        <f>IF(ISBLANK(Blad1!D14),"",Blad1!D14)</f>
        <v/>
      </c>
      <c r="K6" s="66" t="str">
        <f>IF(ISBLANK(Blad1!E14),"",IF(Blad1!E14="V","F","M"))</f>
        <v/>
      </c>
      <c r="L6" s="86" t="str">
        <f>IF(ISBLANK(Blad1!F14),"",Blad1!F14)</f>
        <v/>
      </c>
      <c r="M6" s="66" t="str">
        <f>IF(ISBLANK(Blad1!G14),"",IF(Blad1!G14="Atleet","Athlete",IF(Blad1!G14="Hoofdcoach","Head Coach",IF(Blad1!G14="Coach","Coach",""))))</f>
        <v/>
      </c>
      <c r="N6" s="42" t="str">
        <f>IF(ISBLANK(Blad1!H14),"",IF(Blad1!H14="Beginner","AS Skiën beginners",IF(Blad1!H14="Gevorderd","AS Skiën gevorderd",IF(Blad1!H14="Vergevorderd","AS Skiën vergevorderd",""))))</f>
        <v/>
      </c>
      <c r="O6" s="42" t="str">
        <f>IF(ISBLANK(Blad1!H14),"",IF(Blad1!H14="Beginner","ASNOSL",IF(Blad1!H14="Gevorderd","ASINSL",IF(Blad1!H14="Vergevorderd","ASADSL",""))))</f>
        <v/>
      </c>
      <c r="P6" s="66" t="str">
        <f>IF(ISBLANK(Blad1!I14),"",Blad1!I14)</f>
        <v/>
      </c>
      <c r="Q6" s="66" t="str">
        <f>IF(ISBLANK(Blad1!J14),"",Blad1!J14)</f>
        <v/>
      </c>
      <c r="R6" s="66" t="str">
        <f>IF(ISBLANK(Blad1!K14),"",Blad1!K14)</f>
        <v/>
      </c>
      <c r="S6" s="66" t="str">
        <f>IF(ISBLANK(Blad1!L14),"",Blad1!L14)</f>
        <v/>
      </c>
      <c r="T6" s="66" t="str">
        <f>IF(ISBLANK(Blad1!M14),"",Blad1!M14)</f>
        <v/>
      </c>
    </row>
    <row r="7" spans="1:20" ht="15.6" x14ac:dyDescent="0.3">
      <c r="A7" s="59"/>
      <c r="B7" s="59"/>
      <c r="C7" s="59"/>
      <c r="D7" s="74" t="str">
        <f>IF(ISBLANK(Blad1!D3),"",Blad1!D3)</f>
        <v/>
      </c>
      <c r="E7" s="74" t="s">
        <v>26</v>
      </c>
      <c r="F7" s="59" t="s">
        <v>29</v>
      </c>
      <c r="G7" s="59" t="s">
        <v>30</v>
      </c>
      <c r="H7" s="66" t="str">
        <f>IF(ISBLANK(Blad1!B15),"",Blad1!B15)</f>
        <v/>
      </c>
      <c r="I7" s="66" t="str">
        <f>IF(ISBLANK(Blad1!C15),"",Blad1!C15)</f>
        <v/>
      </c>
      <c r="J7" s="66" t="str">
        <f>IF(ISBLANK(Blad1!D15),"",Blad1!D15)</f>
        <v/>
      </c>
      <c r="K7" s="66" t="str">
        <f>IF(ISBLANK(Blad1!E15),"",IF(Blad1!E15="V","F","M"))</f>
        <v/>
      </c>
      <c r="L7" s="86" t="str">
        <f>IF(ISBLANK(Blad1!F15),"",Blad1!F15)</f>
        <v/>
      </c>
      <c r="M7" s="66" t="str">
        <f>IF(ISBLANK(Blad1!G15),"",IF(Blad1!G15="Atleet","Athlete",IF(Blad1!G15="Hoofdcoach","Head Coach",IF(Blad1!G15="Coach","Coach",""))))</f>
        <v/>
      </c>
      <c r="N7" s="42" t="str">
        <f>IF(ISBLANK(Blad1!H15),"",IF(Blad1!H15="Beginner","AS Skiën beginners",IF(Blad1!H15="Gevorderd","AS Skiën gevorderd",IF(Blad1!H15="Vergevorderd","AS Skiën vergevorderd",""))))</f>
        <v/>
      </c>
      <c r="O7" s="42" t="str">
        <f>IF(ISBLANK(Blad1!H15),"",IF(Blad1!H15="Beginner","ASNOSL",IF(Blad1!H15="Gevorderd","ASINSL",IF(Blad1!H15="Vergevorderd","ASADSL",""))))</f>
        <v/>
      </c>
      <c r="P7" s="66" t="str">
        <f>IF(ISBLANK(Blad1!I15),"",Blad1!I15)</f>
        <v/>
      </c>
      <c r="Q7" s="66" t="str">
        <f>IF(ISBLANK(Blad1!J15),"",Blad1!J15)</f>
        <v/>
      </c>
      <c r="R7" s="66" t="str">
        <f>IF(ISBLANK(Blad1!K15),"",Blad1!K15)</f>
        <v/>
      </c>
      <c r="S7" s="66" t="str">
        <f>IF(ISBLANK(Blad1!L15),"",Blad1!L15)</f>
        <v/>
      </c>
      <c r="T7" s="66" t="str">
        <f>IF(ISBLANK(Blad1!M15),"",Blad1!M15)</f>
        <v/>
      </c>
    </row>
    <row r="8" spans="1:20" ht="15.6" x14ac:dyDescent="0.3">
      <c r="A8" s="59"/>
      <c r="B8" s="59"/>
      <c r="C8" s="59"/>
      <c r="D8" s="74" t="str">
        <f>IF(ISBLANK(Blad1!D3),"",Blad1!D3)</f>
        <v/>
      </c>
      <c r="E8" s="74" t="s">
        <v>26</v>
      </c>
      <c r="F8" s="60" t="s">
        <v>29</v>
      </c>
      <c r="G8" s="60" t="s">
        <v>30</v>
      </c>
      <c r="H8" s="66" t="str">
        <f>IF(ISBLANK(Blad1!B16),"",Blad1!B16)</f>
        <v/>
      </c>
      <c r="I8" s="66" t="str">
        <f>IF(ISBLANK(Blad1!C16),"",Blad1!C16)</f>
        <v/>
      </c>
      <c r="J8" s="66" t="str">
        <f>IF(ISBLANK(Blad1!D16),"",Blad1!D16)</f>
        <v/>
      </c>
      <c r="K8" s="66" t="str">
        <f>IF(ISBLANK(Blad1!E16),"",IF(Blad1!E16="V","F","M"))</f>
        <v/>
      </c>
      <c r="L8" s="86" t="str">
        <f>IF(ISBLANK(Blad1!F16),"",Blad1!F16)</f>
        <v/>
      </c>
      <c r="M8" s="66" t="str">
        <f>IF(ISBLANK(Blad1!G16),"",IF(Blad1!G16="Atleet","Athlete",IF(Blad1!G16="Hoofdcoach","Head Coach",IF(Blad1!G16="Coach","Coach",""))))</f>
        <v/>
      </c>
      <c r="N8" s="42" t="str">
        <f>IF(ISBLANK(Blad1!H16),"",IF(Blad1!H16="Beginner","AS Skiën beginners",IF(Blad1!H16="Gevorderd","AS Skiën gevorderd",IF(Blad1!H16="Vergevorderd","AS Skiën vergevorderd",""))))</f>
        <v/>
      </c>
      <c r="O8" s="42" t="str">
        <f>IF(ISBLANK(Blad1!H16),"",IF(Blad1!H16="Beginner","ASNOSL",IF(Blad1!H16="Gevorderd","ASINSL",IF(Blad1!H16="Vergevorderd","ASADSL",""))))</f>
        <v/>
      </c>
      <c r="P8" s="66" t="str">
        <f>IF(ISBLANK(Blad1!I16),"",Blad1!I16)</f>
        <v/>
      </c>
      <c r="Q8" s="66" t="str">
        <f>IF(ISBLANK(Blad1!J16),"",Blad1!J16)</f>
        <v/>
      </c>
      <c r="R8" s="66" t="str">
        <f>IF(ISBLANK(Blad1!K16),"",Blad1!K16)</f>
        <v/>
      </c>
      <c r="S8" s="66" t="str">
        <f>IF(ISBLANK(Blad1!L16),"",Blad1!L16)</f>
        <v/>
      </c>
      <c r="T8" s="66" t="str">
        <f>IF(ISBLANK(Blad1!M16),"",Blad1!M16)</f>
        <v/>
      </c>
    </row>
    <row r="9" spans="1:20" ht="15.6" x14ac:dyDescent="0.3">
      <c r="A9" s="59"/>
      <c r="B9" s="59"/>
      <c r="C9" s="59"/>
      <c r="D9" s="74" t="str">
        <f>IF(ISBLANK(Blad1!D3),"",Blad1!D3)</f>
        <v/>
      </c>
      <c r="E9" s="74" t="s">
        <v>26</v>
      </c>
      <c r="F9" s="59" t="s">
        <v>29</v>
      </c>
      <c r="G9" s="59" t="s">
        <v>30</v>
      </c>
      <c r="H9" s="66" t="str">
        <f>IF(ISBLANK(Blad1!B17),"",Blad1!B17)</f>
        <v/>
      </c>
      <c r="I9" s="66" t="str">
        <f>IF(ISBLANK(Blad1!C17),"",Blad1!C17)</f>
        <v/>
      </c>
      <c r="J9" s="66" t="str">
        <f>IF(ISBLANK(Blad1!D17),"",Blad1!D17)</f>
        <v/>
      </c>
      <c r="K9" s="66" t="str">
        <f>IF(ISBLANK(Blad1!E17),"",IF(Blad1!E17="V","F","M"))</f>
        <v/>
      </c>
      <c r="L9" s="86" t="str">
        <f>IF(ISBLANK(Blad1!F17),"",Blad1!F17)</f>
        <v/>
      </c>
      <c r="M9" s="66" t="str">
        <f>IF(ISBLANK(Blad1!G17),"",IF(Blad1!G17="Atleet","Athlete",IF(Blad1!G17="Hoofdcoach","Head Coach",IF(Blad1!G17="Coach","Coach",""))))</f>
        <v/>
      </c>
      <c r="N9" s="42" t="str">
        <f>IF(ISBLANK(Blad1!H17),"",IF(Blad1!H17="Beginner","AS Skiën beginners",IF(Blad1!H17="Gevorderd","AS Skiën gevorderd",IF(Blad1!H17="Vergevorderd","AS Skiën vergevorderd",""))))</f>
        <v/>
      </c>
      <c r="O9" s="42" t="str">
        <f>IF(ISBLANK(Blad1!H17),"",IF(Blad1!H17="Beginner","ASNOSL",IF(Blad1!H17="Gevorderd","ASINSL",IF(Blad1!H17="Vergevorderd","ASADSL",""))))</f>
        <v/>
      </c>
      <c r="P9" s="66" t="str">
        <f>IF(ISBLANK(Blad1!I17),"",Blad1!I17)</f>
        <v/>
      </c>
      <c r="Q9" s="66" t="str">
        <f>IF(ISBLANK(Blad1!J17),"",Blad1!J17)</f>
        <v/>
      </c>
      <c r="R9" s="66" t="str">
        <f>IF(ISBLANK(Blad1!K17),"",Blad1!K17)</f>
        <v/>
      </c>
      <c r="S9" s="66" t="str">
        <f>IF(ISBLANK(Blad1!L17),"",Blad1!L17)</f>
        <v/>
      </c>
      <c r="T9" s="66" t="str">
        <f>IF(ISBLANK(Blad1!M17),"",Blad1!M17)</f>
        <v/>
      </c>
    </row>
    <row r="10" spans="1:20" ht="15.6" x14ac:dyDescent="0.3">
      <c r="A10" s="59"/>
      <c r="B10" s="59"/>
      <c r="C10" s="59"/>
      <c r="D10" s="74" t="str">
        <f>IF(ISBLANK(Blad1!D3),"",Blad1!D3)</f>
        <v/>
      </c>
      <c r="E10" s="74" t="s">
        <v>26</v>
      </c>
      <c r="F10" s="60" t="s">
        <v>29</v>
      </c>
      <c r="G10" s="60" t="s">
        <v>30</v>
      </c>
      <c r="H10" s="66" t="str">
        <f>IF(ISBLANK(Blad1!B18),"",Blad1!B18)</f>
        <v/>
      </c>
      <c r="I10" s="66" t="str">
        <f>IF(ISBLANK(Blad1!C18),"",Blad1!C18)</f>
        <v/>
      </c>
      <c r="J10" s="66" t="str">
        <f>IF(ISBLANK(Blad1!D18),"",Blad1!D18)</f>
        <v/>
      </c>
      <c r="K10" s="66" t="str">
        <f>IF(ISBLANK(Blad1!E18),"",IF(Blad1!E18="V","F","M"))</f>
        <v/>
      </c>
      <c r="L10" s="86" t="str">
        <f>IF(ISBLANK(Blad1!F18),"",Blad1!F18)</f>
        <v/>
      </c>
      <c r="M10" s="66" t="str">
        <f>IF(ISBLANK(Blad1!G18),"",IF(Blad1!G18="Atleet","Athlete",IF(Blad1!G18="Hoofdcoach","Head Coach",IF(Blad1!G18="Coach","Coach",""))))</f>
        <v/>
      </c>
      <c r="N10" s="42" t="str">
        <f>IF(ISBLANK(Blad1!H18),"",IF(Blad1!H18="Beginner","AS Skiën beginners",IF(Blad1!H18="Gevorderd","AS Skiën gevorderd",IF(Blad1!H18="Vergevorderd","AS Skiën vergevorderd",""))))</f>
        <v/>
      </c>
      <c r="O10" s="42" t="str">
        <f>IF(ISBLANK(Blad1!H18),"",IF(Blad1!H18="Beginner","ASNOSL",IF(Blad1!H18="Gevorderd","ASINSL",IF(Blad1!H18="Vergevorderd","ASADSL",""))))</f>
        <v/>
      </c>
      <c r="P10" s="66" t="str">
        <f>IF(ISBLANK(Blad1!I18),"",Blad1!I18)</f>
        <v/>
      </c>
      <c r="Q10" s="66" t="str">
        <f>IF(ISBLANK(Blad1!J18),"",Blad1!J18)</f>
        <v/>
      </c>
      <c r="R10" s="66" t="str">
        <f>IF(ISBLANK(Blad1!K18),"",Blad1!K18)</f>
        <v/>
      </c>
      <c r="S10" s="66" t="str">
        <f>IF(ISBLANK(Blad1!L18),"",Blad1!L18)</f>
        <v/>
      </c>
      <c r="T10" s="66" t="str">
        <f>IF(ISBLANK(Blad1!M18),"",Blad1!M18)</f>
        <v/>
      </c>
    </row>
    <row r="11" spans="1:20" ht="15.6" x14ac:dyDescent="0.3">
      <c r="A11" s="59"/>
      <c r="B11" s="59"/>
      <c r="C11" s="59"/>
      <c r="D11" s="74" t="str">
        <f>IF(ISBLANK(Blad1!D3),"",Blad1!D3)</f>
        <v/>
      </c>
      <c r="E11" s="74" t="s">
        <v>26</v>
      </c>
      <c r="F11" s="59" t="s">
        <v>29</v>
      </c>
      <c r="G11" s="59" t="s">
        <v>30</v>
      </c>
      <c r="H11" s="66" t="str">
        <f>IF(ISBLANK(Blad1!B19),"",Blad1!B19)</f>
        <v/>
      </c>
      <c r="I11" s="66" t="str">
        <f>IF(ISBLANK(Blad1!C19),"",Blad1!C19)</f>
        <v/>
      </c>
      <c r="J11" s="66" t="str">
        <f>IF(ISBLANK(Blad1!D19),"",Blad1!D19)</f>
        <v/>
      </c>
      <c r="K11" s="66" t="str">
        <f>IF(ISBLANK(Blad1!E19),"",IF(Blad1!E19="V","F","M"))</f>
        <v/>
      </c>
      <c r="L11" s="86" t="str">
        <f>IF(ISBLANK(Blad1!F19),"",Blad1!F19)</f>
        <v/>
      </c>
      <c r="M11" s="66" t="str">
        <f>IF(ISBLANK(Blad1!G19),"",IF(Blad1!G19="Atleet","Athlete",IF(Blad1!G19="Hoofdcoach","Head Coach",IF(Blad1!G19="Coach","Coach",""))))</f>
        <v/>
      </c>
      <c r="N11" s="42" t="str">
        <f>IF(ISBLANK(Blad1!H19),"",IF(Blad1!H19="Beginner","AS Skiën beginners",IF(Blad1!H19="Gevorderd","AS Skiën gevorderd",IF(Blad1!H19="Vergevorderd","AS Skiën vergevorderd",""))))</f>
        <v/>
      </c>
      <c r="O11" s="42" t="str">
        <f>IF(ISBLANK(Blad1!H19),"",IF(Blad1!H19="Beginner","ASNOSL",IF(Blad1!H19="Gevorderd","ASINSL",IF(Blad1!H19="Vergevorderd","ASADSL",""))))</f>
        <v/>
      </c>
      <c r="P11" s="66" t="str">
        <f>IF(ISBLANK(Blad1!I19),"",Blad1!I19)</f>
        <v/>
      </c>
      <c r="Q11" s="66" t="str">
        <f>IF(ISBLANK(Blad1!J19),"",Blad1!J19)</f>
        <v/>
      </c>
      <c r="R11" s="66" t="str">
        <f>IF(ISBLANK(Blad1!K19),"",Blad1!K19)</f>
        <v/>
      </c>
      <c r="S11" s="66" t="str">
        <f>IF(ISBLANK(Blad1!L19),"",Blad1!L19)</f>
        <v/>
      </c>
      <c r="T11" s="66" t="str">
        <f>IF(ISBLANK(Blad1!M19),"",Blad1!M19)</f>
        <v/>
      </c>
    </row>
    <row r="12" spans="1:20" ht="15.6" x14ac:dyDescent="0.3">
      <c r="A12" s="59"/>
      <c r="B12" s="59"/>
      <c r="C12" s="59"/>
      <c r="D12" s="74" t="str">
        <f>IF(ISBLANK(Blad1!D3),"",Blad1!D3)</f>
        <v/>
      </c>
      <c r="E12" s="74" t="s">
        <v>26</v>
      </c>
      <c r="F12" s="60" t="s">
        <v>29</v>
      </c>
      <c r="G12" s="60" t="s">
        <v>30</v>
      </c>
      <c r="H12" s="66" t="str">
        <f>IF(ISBLANK(Blad1!B20),"",Blad1!B20)</f>
        <v/>
      </c>
      <c r="I12" s="66" t="str">
        <f>IF(ISBLANK(Blad1!C20),"",Blad1!C20)</f>
        <v/>
      </c>
      <c r="J12" s="66" t="str">
        <f>IF(ISBLANK(Blad1!D20),"",Blad1!D20)</f>
        <v/>
      </c>
      <c r="K12" s="66" t="str">
        <f>IF(ISBLANK(Blad1!E20),"",IF(Blad1!E20="V","F","M"))</f>
        <v/>
      </c>
      <c r="L12" s="86" t="str">
        <f>IF(ISBLANK(Blad1!F20),"",Blad1!F20)</f>
        <v/>
      </c>
      <c r="M12" s="66" t="str">
        <f>IF(ISBLANK(Blad1!G20),"",IF(Blad1!G20="Atleet","Athlete",IF(Blad1!G20="Hoofdcoach","Head Coach",IF(Blad1!G20="Coach","Coach",""))))</f>
        <v/>
      </c>
      <c r="N12" s="42" t="str">
        <f>IF(ISBLANK(Blad1!H20),"",IF(Blad1!H20="Beginner","AS Skiën beginners",IF(Blad1!H20="Gevorderd","AS Skiën gevorderd",IF(Blad1!H20="Vergevorderd","AS Skiën vergevorderd",""))))</f>
        <v/>
      </c>
      <c r="O12" s="42" t="str">
        <f>IF(ISBLANK(Blad1!H20),"",IF(Blad1!H20="Beginner","ASNOSL",IF(Blad1!H20="Gevorderd","ASINSL",IF(Blad1!H20="Vergevorderd","ASADSL",""))))</f>
        <v/>
      </c>
      <c r="P12" s="66" t="str">
        <f>IF(ISBLANK(Blad1!I20),"",Blad1!I20)</f>
        <v/>
      </c>
      <c r="Q12" s="66" t="str">
        <f>IF(ISBLANK(Blad1!J20),"",Blad1!J20)</f>
        <v/>
      </c>
      <c r="R12" s="66" t="str">
        <f>IF(ISBLANK(Blad1!K20),"",Blad1!K20)</f>
        <v/>
      </c>
      <c r="S12" s="66" t="str">
        <f>IF(ISBLANK(Blad1!L20),"",Blad1!L20)</f>
        <v/>
      </c>
      <c r="T12" s="66" t="str">
        <f>IF(ISBLANK(Blad1!M20),"",Blad1!M20)</f>
        <v/>
      </c>
    </row>
    <row r="13" spans="1:20" ht="15.6" x14ac:dyDescent="0.3">
      <c r="A13" s="59"/>
      <c r="B13" s="59"/>
      <c r="C13" s="59"/>
      <c r="D13" s="74" t="str">
        <f>IF(ISBLANK(Blad1!D3),"",Blad1!D3)</f>
        <v/>
      </c>
      <c r="E13" s="74" t="s">
        <v>26</v>
      </c>
      <c r="F13" s="59" t="s">
        <v>29</v>
      </c>
      <c r="G13" s="59" t="s">
        <v>30</v>
      </c>
      <c r="H13" s="66" t="str">
        <f>IF(ISBLANK(Blad1!B21),"",Blad1!B21)</f>
        <v/>
      </c>
      <c r="I13" s="66" t="str">
        <f>IF(ISBLANK(Blad1!C21),"",Blad1!C21)</f>
        <v/>
      </c>
      <c r="J13" s="66" t="str">
        <f>IF(ISBLANK(Blad1!D21),"",Blad1!D21)</f>
        <v/>
      </c>
      <c r="K13" s="66" t="str">
        <f>IF(ISBLANK(Blad1!E21),"",IF(Blad1!E21="V","F","M"))</f>
        <v/>
      </c>
      <c r="L13" s="86" t="str">
        <f>IF(ISBLANK(Blad1!F21),"",Blad1!F21)</f>
        <v/>
      </c>
      <c r="M13" s="66" t="str">
        <f>IF(ISBLANK(Blad1!G21),"",IF(Blad1!G21="Atleet","Athlete",IF(Blad1!G21="Hoofdcoach","Head Coach",IF(Blad1!G21="Coach","Coach",""))))</f>
        <v/>
      </c>
      <c r="N13" s="42" t="str">
        <f>IF(ISBLANK(Blad1!H21),"",IF(Blad1!H21="Beginner","AS Skiën beginners",IF(Blad1!H21="Gevorderd","AS Skiën gevorderd",IF(Blad1!H21="Vergevorderd","AS Skiën vergevorderd",""))))</f>
        <v/>
      </c>
      <c r="O13" s="42" t="str">
        <f>IF(ISBLANK(Blad1!H21),"",IF(Blad1!H21="Beginner","ASNOSL",IF(Blad1!H21="Gevorderd","ASINSL",IF(Blad1!H21="Vergevorderd","ASADSL",""))))</f>
        <v/>
      </c>
      <c r="P13" s="66" t="str">
        <f>IF(ISBLANK(Blad1!I21),"",Blad1!I21)</f>
        <v/>
      </c>
      <c r="Q13" s="66" t="str">
        <f>IF(ISBLANK(Blad1!J21),"",Blad1!J21)</f>
        <v/>
      </c>
      <c r="R13" s="66" t="str">
        <f>IF(ISBLANK(Blad1!K21),"",Blad1!K21)</f>
        <v/>
      </c>
      <c r="S13" s="66" t="str">
        <f>IF(ISBLANK(Blad1!L21),"",Blad1!L21)</f>
        <v/>
      </c>
      <c r="T13" s="66" t="str">
        <f>IF(ISBLANK(Blad1!M21),"",Blad1!M21)</f>
        <v/>
      </c>
    </row>
    <row r="14" spans="1:20" ht="15.6" x14ac:dyDescent="0.3">
      <c r="A14" s="59"/>
      <c r="B14" s="59"/>
      <c r="C14" s="59"/>
      <c r="D14" s="74" t="str">
        <f>IF(ISBLANK(Blad1!D3),"",Blad1!D3)</f>
        <v/>
      </c>
      <c r="E14" s="74" t="s">
        <v>26</v>
      </c>
      <c r="F14" s="60" t="s">
        <v>29</v>
      </c>
      <c r="G14" s="60" t="s">
        <v>30</v>
      </c>
      <c r="H14" s="66" t="str">
        <f>IF(ISBLANK(Blad1!B22),"",Blad1!B22)</f>
        <v/>
      </c>
      <c r="I14" s="66" t="str">
        <f>IF(ISBLANK(Blad1!C22),"",Blad1!C22)</f>
        <v/>
      </c>
      <c r="J14" s="66" t="str">
        <f>IF(ISBLANK(Blad1!D22),"",Blad1!D22)</f>
        <v/>
      </c>
      <c r="K14" s="66" t="str">
        <f>IF(ISBLANK(Blad1!E22),"",IF(Blad1!E22="V","F","M"))</f>
        <v/>
      </c>
      <c r="L14" s="86" t="str">
        <f>IF(ISBLANK(Blad1!F22),"",Blad1!F22)</f>
        <v/>
      </c>
      <c r="M14" s="66" t="str">
        <f>IF(ISBLANK(Blad1!G22),"",IF(Blad1!G22="Atleet","Athlete",IF(Blad1!G22="Hoofdcoach","Head Coach",IF(Blad1!G22="Coach","Coach",""))))</f>
        <v/>
      </c>
      <c r="N14" s="42" t="str">
        <f>IF(ISBLANK(Blad1!H22),"",IF(Blad1!H22="Beginner","AS Skiën beginners",IF(Blad1!H22="Gevorderd","AS Skiën gevorderd",IF(Blad1!H22="Vergevorderd","AS Skiën vergevorderd",""))))</f>
        <v/>
      </c>
      <c r="O14" s="42" t="str">
        <f>IF(ISBLANK(Blad1!H22),"",IF(Blad1!H22="Beginner","ASNOSL",IF(Blad1!H22="Gevorderd","ASINSL",IF(Blad1!H22="Vergevorderd","ASADSL",""))))</f>
        <v/>
      </c>
      <c r="P14" s="66" t="str">
        <f>IF(ISBLANK(Blad1!I22),"",Blad1!I22)</f>
        <v/>
      </c>
      <c r="Q14" s="66" t="str">
        <f>IF(ISBLANK(Blad1!J22),"",Blad1!J22)</f>
        <v/>
      </c>
      <c r="R14" s="66" t="str">
        <f>IF(ISBLANK(Blad1!K22),"",Blad1!K22)</f>
        <v/>
      </c>
      <c r="S14" s="66" t="str">
        <f>IF(ISBLANK(Blad1!L22),"",Blad1!L22)</f>
        <v/>
      </c>
      <c r="T14" s="66" t="str">
        <f>IF(ISBLANK(Blad1!M22),"",Blad1!M22)</f>
        <v/>
      </c>
    </row>
    <row r="15" spans="1:20" ht="15.6" x14ac:dyDescent="0.3">
      <c r="A15" s="59"/>
      <c r="B15" s="59"/>
      <c r="C15" s="59"/>
      <c r="D15" s="74" t="str">
        <f>IF(ISBLANK(Blad1!D3),"",Blad1!D3)</f>
        <v/>
      </c>
      <c r="E15" s="74" t="s">
        <v>26</v>
      </c>
      <c r="F15" s="59" t="s">
        <v>29</v>
      </c>
      <c r="G15" s="59" t="s">
        <v>30</v>
      </c>
      <c r="H15" s="66" t="str">
        <f>IF(ISBLANK(Blad1!B23),"",Blad1!B23)</f>
        <v/>
      </c>
      <c r="I15" s="66" t="str">
        <f>IF(ISBLANK(Blad1!C23),"",Blad1!C23)</f>
        <v/>
      </c>
      <c r="J15" s="66" t="str">
        <f>IF(ISBLANK(Blad1!D23),"",Blad1!D23)</f>
        <v/>
      </c>
      <c r="K15" s="66" t="str">
        <f>IF(ISBLANK(Blad1!E23),"",IF(Blad1!E23="V","F","M"))</f>
        <v/>
      </c>
      <c r="L15" s="86" t="str">
        <f>IF(ISBLANK(Blad1!F23),"",Blad1!F23)</f>
        <v/>
      </c>
      <c r="M15" s="66" t="str">
        <f>IF(ISBLANK(Blad1!G23),"",IF(Blad1!G23="Atleet","Athlete",IF(Blad1!G23="Hoofdcoach","Head Coach",IF(Blad1!G23="Coach","Coach",""))))</f>
        <v/>
      </c>
      <c r="N15" s="42" t="str">
        <f>IF(ISBLANK(Blad1!H23),"",IF(Blad1!H23="Beginner","AS Skiën beginners",IF(Blad1!H23="Gevorderd","AS Skiën gevorderd",IF(Blad1!H23="Vergevorderd","AS Skiën vergevorderd",""))))</f>
        <v/>
      </c>
      <c r="O15" s="42" t="str">
        <f>IF(ISBLANK(Blad1!H23),"",IF(Blad1!H23="Beginner","ASNOSL",IF(Blad1!H23="Gevorderd","ASINSL",IF(Blad1!H23="Vergevorderd","ASADSL",""))))</f>
        <v/>
      </c>
      <c r="P15" s="66" t="str">
        <f>IF(ISBLANK(Blad1!I23),"",Blad1!I23)</f>
        <v/>
      </c>
      <c r="Q15" s="66" t="str">
        <f>IF(ISBLANK(Blad1!J23),"",Blad1!J23)</f>
        <v/>
      </c>
      <c r="R15" s="66" t="str">
        <f>IF(ISBLANK(Blad1!K23),"",Blad1!K23)</f>
        <v/>
      </c>
      <c r="S15" s="66" t="str">
        <f>IF(ISBLANK(Blad1!L23),"",Blad1!L23)</f>
        <v/>
      </c>
      <c r="T15" s="66" t="str">
        <f>IF(ISBLANK(Blad1!M23),"",Blad1!M23)</f>
        <v/>
      </c>
    </row>
    <row r="16" spans="1:20" ht="15.6" x14ac:dyDescent="0.3">
      <c r="A16" s="59"/>
      <c r="B16" s="59"/>
      <c r="C16" s="59"/>
      <c r="D16" s="74" t="str">
        <f>IF(ISBLANK(Blad1!D3),"",Blad1!D3)</f>
        <v/>
      </c>
      <c r="E16" s="74" t="s">
        <v>26</v>
      </c>
      <c r="F16" s="60" t="s">
        <v>29</v>
      </c>
      <c r="G16" s="60" t="s">
        <v>30</v>
      </c>
      <c r="H16" s="66" t="str">
        <f>IF(ISBLANK(Blad1!B24),"",Blad1!B24)</f>
        <v/>
      </c>
      <c r="I16" s="66" t="str">
        <f>IF(ISBLANK(Blad1!C24),"",Blad1!C24)</f>
        <v/>
      </c>
      <c r="J16" s="66" t="str">
        <f>IF(ISBLANK(Blad1!D24),"",Blad1!D24)</f>
        <v/>
      </c>
      <c r="K16" s="66" t="str">
        <f>IF(ISBLANK(Blad1!E24),"",IF(Blad1!E24="V","F","M"))</f>
        <v/>
      </c>
      <c r="L16" s="86" t="str">
        <f>IF(ISBLANK(Blad1!F24),"",Blad1!F24)</f>
        <v/>
      </c>
      <c r="M16" s="66" t="str">
        <f>IF(ISBLANK(Blad1!G24),"",IF(Blad1!G24="Atleet","Athlete",IF(Blad1!G24="Hoofdcoach","Head Coach",IF(Blad1!G24="Coach","Coach",""))))</f>
        <v/>
      </c>
      <c r="N16" s="42" t="str">
        <f>IF(ISBLANK(Blad1!H24),"",IF(Blad1!H24="Beginner","AS Skiën beginners",IF(Blad1!H24="Gevorderd","AS Skiën gevorderd",IF(Blad1!H24="Vergevorderd","AS Skiën vergevorderd",""))))</f>
        <v/>
      </c>
      <c r="O16" s="42" t="str">
        <f>IF(ISBLANK(Blad1!H24),"",IF(Blad1!H24="Beginner","ASNOSL",IF(Blad1!H24="Gevorderd","ASINSL",IF(Blad1!H24="Vergevorderd","ASADSL",""))))</f>
        <v/>
      </c>
      <c r="P16" s="66" t="str">
        <f>IF(ISBLANK(Blad1!I24),"",Blad1!I24)</f>
        <v/>
      </c>
      <c r="Q16" s="66" t="str">
        <f>IF(ISBLANK(Blad1!J24),"",Blad1!J24)</f>
        <v/>
      </c>
      <c r="R16" s="66" t="str">
        <f>IF(ISBLANK(Blad1!K24),"",Blad1!K24)</f>
        <v/>
      </c>
      <c r="S16" s="66" t="str">
        <f>IF(ISBLANK(Blad1!L24),"",Blad1!L24)</f>
        <v/>
      </c>
      <c r="T16" s="66" t="str">
        <f>IF(ISBLANK(Blad1!M24),"",Blad1!M24)</f>
        <v/>
      </c>
    </row>
    <row r="17" spans="1:20" ht="15.6" x14ac:dyDescent="0.3">
      <c r="A17" s="59"/>
      <c r="B17" s="59"/>
      <c r="C17" s="59"/>
      <c r="D17" s="74" t="str">
        <f>IF(ISBLANK(Blad1!D3),"",Blad1!D3)</f>
        <v/>
      </c>
      <c r="E17" s="74" t="s">
        <v>26</v>
      </c>
      <c r="F17" s="59" t="s">
        <v>29</v>
      </c>
      <c r="G17" s="59" t="s">
        <v>30</v>
      </c>
      <c r="H17" s="66" t="str">
        <f>IF(ISBLANK(Blad1!B25),"",Blad1!B25)</f>
        <v/>
      </c>
      <c r="I17" s="66" t="str">
        <f>IF(ISBLANK(Blad1!C25),"",Blad1!C25)</f>
        <v/>
      </c>
      <c r="J17" s="66" t="str">
        <f>IF(ISBLANK(Blad1!D25),"",Blad1!D25)</f>
        <v/>
      </c>
      <c r="K17" s="66" t="str">
        <f>IF(ISBLANK(Blad1!E25),"",IF(Blad1!E25="V","F","M"))</f>
        <v/>
      </c>
      <c r="L17" s="86" t="str">
        <f>IF(ISBLANK(Blad1!F25),"",Blad1!F25)</f>
        <v/>
      </c>
      <c r="M17" s="66" t="str">
        <f>IF(ISBLANK(Blad1!G25),"",IF(Blad1!G25="Atleet","Athlete",IF(Blad1!G25="Hoofdcoach","Head Coach",IF(Blad1!G25="Coach","Coach",""))))</f>
        <v/>
      </c>
      <c r="N17" s="42" t="str">
        <f>IF(ISBLANK(Blad1!H25),"",IF(Blad1!H25="Beginner","AS Skiën beginners",IF(Blad1!H25="Gevorderd","AS Skiën gevorderd",IF(Blad1!H25="Vergevorderd","AS Skiën vergevorderd",""))))</f>
        <v/>
      </c>
      <c r="O17" s="42" t="str">
        <f>IF(ISBLANK(Blad1!H25),"",IF(Blad1!H25="Beginner","ASNOSL",IF(Blad1!H25="Gevorderd","ASINSL",IF(Blad1!H25="Vergevorderd","ASADSL",""))))</f>
        <v/>
      </c>
      <c r="P17" s="66" t="str">
        <f>IF(ISBLANK(Blad1!I25),"",Blad1!I25)</f>
        <v/>
      </c>
      <c r="Q17" s="66" t="str">
        <f>IF(ISBLANK(Blad1!J25),"",Blad1!J25)</f>
        <v/>
      </c>
      <c r="R17" s="66" t="str">
        <f>IF(ISBLANK(Blad1!K25),"",Blad1!K25)</f>
        <v/>
      </c>
      <c r="S17" s="66" t="str">
        <f>IF(ISBLANK(Blad1!L25),"",Blad1!L25)</f>
        <v/>
      </c>
      <c r="T17" s="66" t="str">
        <f>IF(ISBLANK(Blad1!M25),"",Blad1!M25)</f>
        <v/>
      </c>
    </row>
    <row r="18" spans="1:20" ht="15.6" x14ac:dyDescent="0.3">
      <c r="A18" s="59"/>
      <c r="B18" s="59"/>
      <c r="C18" s="59"/>
      <c r="D18" s="74" t="str">
        <f>IF(ISBLANK(Blad1!D3),"",Blad1!D3)</f>
        <v/>
      </c>
      <c r="E18" s="74" t="s">
        <v>26</v>
      </c>
      <c r="F18" s="60" t="s">
        <v>29</v>
      </c>
      <c r="G18" s="60" t="s">
        <v>30</v>
      </c>
      <c r="H18" s="66" t="str">
        <f>IF(ISBLANK(Blad1!B26),"",Blad1!B26)</f>
        <v/>
      </c>
      <c r="I18" s="66" t="str">
        <f>IF(ISBLANK(Blad1!C26),"",Blad1!C26)</f>
        <v/>
      </c>
      <c r="J18" s="66" t="str">
        <f>IF(ISBLANK(Blad1!D26),"",Blad1!D26)</f>
        <v/>
      </c>
      <c r="K18" s="66" t="str">
        <f>IF(ISBLANK(Blad1!E26),"",IF(Blad1!E26="V","F","M"))</f>
        <v/>
      </c>
      <c r="L18" s="86" t="str">
        <f>IF(ISBLANK(Blad1!F26),"",Blad1!F26)</f>
        <v/>
      </c>
      <c r="M18" s="66" t="str">
        <f>IF(ISBLANK(Blad1!G26),"",IF(Blad1!G26="Atleet","Athlete",IF(Blad1!G26="Hoofdcoach","Head Coach",IF(Blad1!G26="Coach","Coach",""))))</f>
        <v/>
      </c>
      <c r="N18" s="42" t="str">
        <f>IF(ISBLANK(Blad1!H26),"",IF(Blad1!H26="Beginner","AS Skiën beginners",IF(Blad1!H26="Gevorderd","AS Skiën gevorderd",IF(Blad1!H26="Vergevorderd","AS Skiën vergevorderd",""))))</f>
        <v/>
      </c>
      <c r="O18" s="42" t="str">
        <f>IF(ISBLANK(Blad1!H26),"",IF(Blad1!H26="Beginner","ASNOSL",IF(Blad1!H26="Gevorderd","ASINSL",IF(Blad1!H26="Vergevorderd","ASADSL",""))))</f>
        <v/>
      </c>
      <c r="P18" s="66" t="str">
        <f>IF(ISBLANK(Blad1!I26),"",Blad1!I26)</f>
        <v/>
      </c>
      <c r="Q18" s="66" t="str">
        <f>IF(ISBLANK(Blad1!J26),"",Blad1!J26)</f>
        <v/>
      </c>
      <c r="R18" s="66" t="str">
        <f>IF(ISBLANK(Blad1!K26),"",Blad1!K26)</f>
        <v/>
      </c>
      <c r="S18" s="66" t="str">
        <f>IF(ISBLANK(Blad1!L26),"",Blad1!L26)</f>
        <v/>
      </c>
      <c r="T18" s="66" t="str">
        <f>IF(ISBLANK(Blad1!M26),"",Blad1!M26)</f>
        <v/>
      </c>
    </row>
    <row r="19" spans="1:20" ht="15.6" x14ac:dyDescent="0.3">
      <c r="A19" s="59"/>
      <c r="B19" s="59"/>
      <c r="C19" s="59"/>
      <c r="D19" s="74" t="str">
        <f>IF(ISBLANK(Blad1!D3),"",Blad1!D3)</f>
        <v/>
      </c>
      <c r="E19" s="74" t="s">
        <v>26</v>
      </c>
      <c r="F19" s="59" t="s">
        <v>29</v>
      </c>
      <c r="G19" s="59" t="s">
        <v>30</v>
      </c>
      <c r="H19" s="66" t="str">
        <f>IF(ISBLANK(Blad1!B27),"",Blad1!B27)</f>
        <v/>
      </c>
      <c r="I19" s="66" t="str">
        <f>IF(ISBLANK(Blad1!C27),"",Blad1!C27)</f>
        <v/>
      </c>
      <c r="J19" s="66" t="str">
        <f>IF(ISBLANK(Blad1!D27),"",Blad1!D27)</f>
        <v/>
      </c>
      <c r="K19" s="66" t="str">
        <f>IF(ISBLANK(Blad1!E27),"",IF(Blad1!E27="V","F","M"))</f>
        <v/>
      </c>
      <c r="L19" s="86" t="str">
        <f>IF(ISBLANK(Blad1!F27),"",Blad1!F27)</f>
        <v/>
      </c>
      <c r="M19" s="66" t="str">
        <f>IF(ISBLANK(Blad1!G27),"",IF(Blad1!G27="Atleet","Athlete",IF(Blad1!G27="Hoofdcoach","Head Coach",IF(Blad1!G27="Coach","Coach",""))))</f>
        <v/>
      </c>
      <c r="N19" s="42" t="str">
        <f>IF(ISBLANK(Blad1!H27),"",IF(Blad1!H27="Beginner","AS Skiën beginners",IF(Blad1!H27="Gevorderd","AS Skiën gevorderd",IF(Blad1!H27="Vergevorderd","AS Skiën vergevorderd",""))))</f>
        <v/>
      </c>
      <c r="O19" s="42" t="str">
        <f>IF(ISBLANK(Blad1!H27),"",IF(Blad1!H27="Beginner","ASNOSL",IF(Blad1!H27="Gevorderd","ASINSL",IF(Blad1!H27="Vergevorderd","ASADSL",""))))</f>
        <v/>
      </c>
      <c r="P19" s="66" t="str">
        <f>IF(ISBLANK(Blad1!I27),"",Blad1!I27)</f>
        <v/>
      </c>
      <c r="Q19" s="66" t="str">
        <f>IF(ISBLANK(Blad1!J27),"",Blad1!J27)</f>
        <v/>
      </c>
      <c r="R19" s="66" t="str">
        <f>IF(ISBLANK(Blad1!K27),"",Blad1!K27)</f>
        <v/>
      </c>
      <c r="S19" s="66" t="str">
        <f>IF(ISBLANK(Blad1!L27),"",Blad1!L27)</f>
        <v/>
      </c>
      <c r="T19" s="66" t="str">
        <f>IF(ISBLANK(Blad1!M27),"",Blad1!M27)</f>
        <v/>
      </c>
    </row>
    <row r="20" spans="1:20" ht="15.6" x14ac:dyDescent="0.3">
      <c r="A20" s="59"/>
      <c r="B20" s="59"/>
      <c r="C20" s="59"/>
      <c r="D20" s="74" t="str">
        <f>IF(ISBLANK(Blad1!D3),"",Blad1!D3)</f>
        <v/>
      </c>
      <c r="E20" s="74" t="s">
        <v>26</v>
      </c>
      <c r="F20" s="60" t="s">
        <v>29</v>
      </c>
      <c r="G20" s="60" t="s">
        <v>30</v>
      </c>
      <c r="H20" s="66" t="str">
        <f>IF(ISBLANK(Blad1!B28),"",Blad1!B28)</f>
        <v/>
      </c>
      <c r="I20" s="66" t="str">
        <f>IF(ISBLANK(Blad1!C28),"",Blad1!C28)</f>
        <v/>
      </c>
      <c r="J20" s="66" t="str">
        <f>IF(ISBLANK(Blad1!D28),"",Blad1!D28)</f>
        <v/>
      </c>
      <c r="K20" s="66" t="str">
        <f>IF(ISBLANK(Blad1!E28),"",IF(Blad1!E28="V","F","M"))</f>
        <v/>
      </c>
      <c r="L20" s="86" t="str">
        <f>IF(ISBLANK(Blad1!F28),"",Blad1!F28)</f>
        <v/>
      </c>
      <c r="M20" s="66" t="str">
        <f>IF(ISBLANK(Blad1!G28),"",IF(Blad1!G28="Atleet","Athlete",IF(Blad1!G28="Hoofdcoach","Head Coach",IF(Blad1!G28="Coach","Coach",""))))</f>
        <v/>
      </c>
      <c r="N20" s="42" t="str">
        <f>IF(ISBLANK(Blad1!H28),"",IF(Blad1!H28="Beginner","AS Skiën beginners",IF(Blad1!H28="Gevorderd","AS Skiën gevorderd",IF(Blad1!H28="Vergevorderd","AS Skiën vergevorderd",""))))</f>
        <v/>
      </c>
      <c r="O20" s="42" t="str">
        <f>IF(ISBLANK(Blad1!H28),"",IF(Blad1!H28="Beginner","ASNOSL",IF(Blad1!H28="Gevorderd","ASINSL",IF(Blad1!H28="Vergevorderd","ASADSL",""))))</f>
        <v/>
      </c>
      <c r="P20" s="66" t="str">
        <f>IF(ISBLANK(Blad1!I28),"",Blad1!I28)</f>
        <v/>
      </c>
      <c r="Q20" s="66" t="str">
        <f>IF(ISBLANK(Blad1!J28),"",Blad1!J28)</f>
        <v/>
      </c>
      <c r="R20" s="66" t="str">
        <f>IF(ISBLANK(Blad1!K28),"",Blad1!K28)</f>
        <v/>
      </c>
      <c r="S20" s="66" t="str">
        <f>IF(ISBLANK(Blad1!L28),"",Blad1!L28)</f>
        <v/>
      </c>
      <c r="T20" s="66" t="str">
        <f>IF(ISBLANK(Blad1!M28),"",Blad1!M28)</f>
        <v/>
      </c>
    </row>
    <row r="21" spans="1:20" ht="15.6" x14ac:dyDescent="0.3">
      <c r="A21" s="59"/>
      <c r="B21" s="59"/>
      <c r="C21" s="59"/>
      <c r="D21" s="74" t="str">
        <f>IF(ISBLANK(Blad1!D3),"",Blad1!D3)</f>
        <v/>
      </c>
      <c r="E21" s="74" t="s">
        <v>26</v>
      </c>
      <c r="F21" s="59" t="s">
        <v>29</v>
      </c>
      <c r="G21" s="59" t="s">
        <v>30</v>
      </c>
      <c r="H21" s="66" t="str">
        <f>IF(ISBLANK(Blad1!B29),"",Blad1!B29)</f>
        <v/>
      </c>
      <c r="I21" s="66" t="str">
        <f>IF(ISBLANK(Blad1!C29),"",Blad1!C29)</f>
        <v/>
      </c>
      <c r="J21" s="66" t="str">
        <f>IF(ISBLANK(Blad1!D29),"",Blad1!D29)</f>
        <v/>
      </c>
      <c r="K21" s="66" t="str">
        <f>IF(ISBLANK(Blad1!E29),"",IF(Blad1!E29="V","F","M"))</f>
        <v/>
      </c>
      <c r="L21" s="86" t="str">
        <f>IF(ISBLANK(Blad1!F29),"",Blad1!F29)</f>
        <v/>
      </c>
      <c r="M21" s="66" t="str">
        <f>IF(ISBLANK(Blad1!G29),"",IF(Blad1!G29="Atleet","Athlete",IF(Blad1!G29="Hoofdcoach","Head Coach",IF(Blad1!G29="Coach","Coach",""))))</f>
        <v/>
      </c>
      <c r="N21" s="42" t="str">
        <f>IF(ISBLANK(Blad1!H29),"",IF(Blad1!H29="Beginner","AS Skiën beginners",IF(Blad1!H29="Gevorderd","AS Skiën gevorderd",IF(Blad1!H29="Vergevorderd","AS Skiën vergevorderd",""))))</f>
        <v/>
      </c>
      <c r="O21" s="42" t="str">
        <f>IF(ISBLANK(Blad1!H29),"",IF(Blad1!H29="Beginner","ASNOSL",IF(Blad1!H29="Gevorderd","ASINSL",IF(Blad1!H29="Vergevorderd","ASADSL",""))))</f>
        <v/>
      </c>
      <c r="P21" s="66" t="str">
        <f>IF(ISBLANK(Blad1!I29),"",Blad1!I29)</f>
        <v/>
      </c>
      <c r="Q21" s="66" t="str">
        <f>IF(ISBLANK(Blad1!J29),"",Blad1!J29)</f>
        <v/>
      </c>
      <c r="R21" s="66" t="str">
        <f>IF(ISBLANK(Blad1!K29),"",Blad1!K29)</f>
        <v/>
      </c>
      <c r="S21" s="66" t="str">
        <f>IF(ISBLANK(Blad1!L29),"",Blad1!L29)</f>
        <v/>
      </c>
      <c r="T21" s="66" t="str">
        <f>IF(ISBLANK(Blad1!M29),"",Blad1!M29)</f>
        <v/>
      </c>
    </row>
    <row r="22" spans="1:20" ht="15.6" x14ac:dyDescent="0.3">
      <c r="A22" s="59"/>
      <c r="B22" s="59"/>
      <c r="C22" s="59"/>
      <c r="D22" s="74" t="str">
        <f>IF(ISBLANK(Blad1!D3),"",Blad1!D3)</f>
        <v/>
      </c>
      <c r="E22" s="74" t="s">
        <v>26</v>
      </c>
      <c r="F22" s="60" t="s">
        <v>29</v>
      </c>
      <c r="G22" s="60" t="s">
        <v>30</v>
      </c>
      <c r="H22" s="66" t="str">
        <f>IF(ISBLANK(Blad1!B30),"",Blad1!B30)</f>
        <v/>
      </c>
      <c r="I22" s="66" t="str">
        <f>IF(ISBLANK(Blad1!C30),"",Blad1!C30)</f>
        <v/>
      </c>
      <c r="J22" s="66" t="str">
        <f>IF(ISBLANK(Blad1!D30),"",Blad1!D30)</f>
        <v/>
      </c>
      <c r="K22" s="66" t="str">
        <f>IF(ISBLANK(Blad1!E30),"",IF(Blad1!E30="V","F","M"))</f>
        <v/>
      </c>
      <c r="L22" s="86" t="str">
        <f>IF(ISBLANK(Blad1!F30),"",Blad1!F30)</f>
        <v/>
      </c>
      <c r="M22" s="66" t="str">
        <f>IF(ISBLANK(Blad1!G30),"",IF(Blad1!G30="Atleet","Athlete",IF(Blad1!G30="Hoofdcoach","Head Coach",IF(Blad1!G30="Coach","Coach",""))))</f>
        <v/>
      </c>
      <c r="N22" s="42" t="str">
        <f>IF(ISBLANK(Blad1!H30),"",IF(Blad1!H30="Beginner","AS Skiën beginners",IF(Blad1!H30="Gevorderd","AS Skiën gevorderd",IF(Blad1!H30="Vergevorderd","AS Skiën vergevorderd",""))))</f>
        <v/>
      </c>
      <c r="O22" s="42" t="str">
        <f>IF(ISBLANK(Blad1!H30),"",IF(Blad1!H30="Beginner","ASNOSL",IF(Blad1!H30="Gevorderd","ASINSL",IF(Blad1!H30="Vergevorderd","ASADSL",""))))</f>
        <v/>
      </c>
      <c r="P22" s="66" t="str">
        <f>IF(ISBLANK(Blad1!I30),"",Blad1!I30)</f>
        <v/>
      </c>
      <c r="Q22" s="66" t="str">
        <f>IF(ISBLANK(Blad1!J30),"",Blad1!J30)</f>
        <v/>
      </c>
      <c r="R22" s="66" t="str">
        <f>IF(ISBLANK(Blad1!K30),"",Blad1!K30)</f>
        <v/>
      </c>
      <c r="S22" s="66" t="str">
        <f>IF(ISBLANK(Blad1!L30),"",Blad1!L30)</f>
        <v/>
      </c>
      <c r="T22" s="66" t="str">
        <f>IF(ISBLANK(Blad1!M30),"",Blad1!M30)</f>
        <v/>
      </c>
    </row>
    <row r="23" spans="1:20" ht="15.6" x14ac:dyDescent="0.3">
      <c r="A23" s="59"/>
      <c r="B23" s="59"/>
      <c r="C23" s="59"/>
      <c r="D23" s="74" t="str">
        <f>IF(ISBLANK(Blad1!D3),"",Blad1!D3)</f>
        <v/>
      </c>
      <c r="E23" s="74" t="s">
        <v>26</v>
      </c>
      <c r="F23" s="59" t="s">
        <v>29</v>
      </c>
      <c r="G23" s="59" t="s">
        <v>30</v>
      </c>
      <c r="H23" s="66" t="str">
        <f>IF(ISBLANK(Blad1!B31),"",Blad1!B31)</f>
        <v/>
      </c>
      <c r="I23" s="66" t="str">
        <f>IF(ISBLANK(Blad1!C31),"",Blad1!C31)</f>
        <v/>
      </c>
      <c r="J23" s="66" t="str">
        <f>IF(ISBLANK(Blad1!D31),"",Blad1!D31)</f>
        <v/>
      </c>
      <c r="K23" s="66" t="str">
        <f>IF(ISBLANK(Blad1!E31),"",IF(Blad1!E31="V","F","M"))</f>
        <v/>
      </c>
      <c r="L23" s="86" t="str">
        <f>IF(ISBLANK(Blad1!F31),"",Blad1!F31)</f>
        <v/>
      </c>
      <c r="M23" s="66" t="str">
        <f>IF(ISBLANK(Blad1!G31),"",IF(Blad1!G31="Atleet","Athlete",IF(Blad1!G31="Hoofdcoach","Head Coach",IF(Blad1!G31="Coach","Coach",""))))</f>
        <v/>
      </c>
      <c r="N23" s="42" t="str">
        <f>IF(ISBLANK(Blad1!H31),"",IF(Blad1!H31="Beginner","AS Skiën beginners",IF(Blad1!H31="Gevorderd","AS Skiën gevorderd",IF(Blad1!H31="Vergevorderd","AS Skiën vergevorderd",""))))</f>
        <v/>
      </c>
      <c r="O23" s="42" t="str">
        <f>IF(ISBLANK(Blad1!H31),"",IF(Blad1!H31="Beginner","ASNOSL",IF(Blad1!H31="Gevorderd","ASINSL",IF(Blad1!H31="Vergevorderd","ASADSL",""))))</f>
        <v/>
      </c>
      <c r="P23" s="66" t="str">
        <f>IF(ISBLANK(Blad1!I31),"",Blad1!I31)</f>
        <v/>
      </c>
      <c r="Q23" s="66" t="str">
        <f>IF(ISBLANK(Blad1!J31),"",Blad1!J31)</f>
        <v/>
      </c>
      <c r="R23" s="66" t="str">
        <f>IF(ISBLANK(Blad1!K31),"",Blad1!K31)</f>
        <v/>
      </c>
      <c r="S23" s="66" t="str">
        <f>IF(ISBLANK(Blad1!L31),"",Blad1!L31)</f>
        <v/>
      </c>
      <c r="T23" s="66" t="str">
        <f>IF(ISBLANK(Blad1!M31),"",Blad1!M31)</f>
        <v/>
      </c>
    </row>
    <row r="24" spans="1:20" ht="15.6" x14ac:dyDescent="0.3">
      <c r="A24" s="59"/>
      <c r="B24" s="59"/>
      <c r="C24" s="59"/>
      <c r="D24" s="74" t="str">
        <f>IF(ISBLANK(Blad1!D3),"",Blad1!D3)</f>
        <v/>
      </c>
      <c r="E24" s="74" t="s">
        <v>26</v>
      </c>
      <c r="F24" s="60" t="s">
        <v>29</v>
      </c>
      <c r="G24" s="60" t="s">
        <v>30</v>
      </c>
      <c r="H24" s="66" t="str">
        <f>IF(ISBLANK(Blad1!B32),"",Blad1!B32)</f>
        <v/>
      </c>
      <c r="I24" s="66" t="str">
        <f>IF(ISBLANK(Blad1!C32),"",Blad1!C32)</f>
        <v/>
      </c>
      <c r="J24" s="66" t="str">
        <f>IF(ISBLANK(Blad1!D32),"",Blad1!D32)</f>
        <v/>
      </c>
      <c r="K24" s="66" t="str">
        <f>IF(ISBLANK(Blad1!E32),"",IF(Blad1!E32="V","F","M"))</f>
        <v/>
      </c>
      <c r="L24" s="86" t="str">
        <f>IF(ISBLANK(Blad1!F32),"",Blad1!F32)</f>
        <v/>
      </c>
      <c r="M24" s="66" t="str">
        <f>IF(ISBLANK(Blad1!G32),"",IF(Blad1!G32="Atleet","Athlete",IF(Blad1!G32="Hoofdcoach","Head Coach",IF(Blad1!G32="Coach","Coach",""))))</f>
        <v/>
      </c>
      <c r="N24" s="42" t="str">
        <f>IF(ISBLANK(Blad1!H32),"",IF(Blad1!H32="Beginner","AS Skiën beginners",IF(Blad1!H32="Gevorderd","AS Skiën gevorderd",IF(Blad1!H32="Vergevorderd","AS Skiën vergevorderd",""))))</f>
        <v/>
      </c>
      <c r="O24" s="42" t="str">
        <f>IF(ISBLANK(Blad1!H32),"",IF(Blad1!H32="Beginner","ASNOSL",IF(Blad1!H32="Gevorderd","ASINSL",IF(Blad1!H32="Vergevorderd","ASADSL",""))))</f>
        <v/>
      </c>
      <c r="P24" s="66" t="str">
        <f>IF(ISBLANK(Blad1!I32),"",Blad1!I32)</f>
        <v/>
      </c>
      <c r="Q24" s="66" t="str">
        <f>IF(ISBLANK(Blad1!J32),"",Blad1!J32)</f>
        <v/>
      </c>
      <c r="R24" s="66" t="str">
        <f>IF(ISBLANK(Blad1!K32),"",Blad1!K32)</f>
        <v/>
      </c>
      <c r="S24" s="66" t="str">
        <f>IF(ISBLANK(Blad1!L32),"",Blad1!L32)</f>
        <v/>
      </c>
      <c r="T24" s="66" t="str">
        <f>IF(ISBLANK(Blad1!M32),"",Blad1!M32)</f>
        <v/>
      </c>
    </row>
    <row r="25" spans="1:20" ht="15.6" x14ac:dyDescent="0.3">
      <c r="A25" s="59"/>
      <c r="B25" s="59"/>
      <c r="C25" s="59"/>
      <c r="D25" s="74" t="str">
        <f>IF(ISBLANK(Blad1!D3),"",Blad1!D3)</f>
        <v/>
      </c>
      <c r="E25" s="74" t="s">
        <v>26</v>
      </c>
      <c r="F25" s="59" t="s">
        <v>29</v>
      </c>
      <c r="G25" s="59" t="s">
        <v>30</v>
      </c>
      <c r="H25" s="66" t="str">
        <f>IF(ISBLANK(Blad1!B33),"",Blad1!B33)</f>
        <v/>
      </c>
      <c r="I25" s="66" t="str">
        <f>IF(ISBLANK(Blad1!C33),"",Blad1!C33)</f>
        <v/>
      </c>
      <c r="J25" s="66" t="str">
        <f>IF(ISBLANK(Blad1!D33),"",Blad1!D33)</f>
        <v/>
      </c>
      <c r="K25" s="66" t="str">
        <f>IF(ISBLANK(Blad1!E33),"",IF(Blad1!E33="V","F","M"))</f>
        <v/>
      </c>
      <c r="L25" s="86" t="str">
        <f>IF(ISBLANK(Blad1!F33),"",Blad1!F33)</f>
        <v/>
      </c>
      <c r="M25" s="66" t="str">
        <f>IF(ISBLANK(Blad1!G33),"",IF(Blad1!G33="Atleet","Athlete",IF(Blad1!G33="Hoofdcoach","Head Coach",IF(Blad1!G33="Coach","Coach",""))))</f>
        <v/>
      </c>
      <c r="N25" s="42" t="str">
        <f>IF(ISBLANK(Blad1!H33),"",IF(Blad1!H33="Beginner","AS Skiën beginners",IF(Blad1!H33="Gevorderd","AS Skiën gevorderd",IF(Blad1!H33="Vergevorderd","AS Skiën vergevorderd",""))))</f>
        <v/>
      </c>
      <c r="O25" s="42" t="str">
        <f>IF(ISBLANK(Blad1!H33),"",IF(Blad1!H33="Beginner","ASNOSL",IF(Blad1!H33="Gevorderd","ASINSL",IF(Blad1!H33="Vergevorderd","ASADSL",""))))</f>
        <v/>
      </c>
      <c r="P25" s="66" t="str">
        <f>IF(ISBLANK(Blad1!I33),"",Blad1!I33)</f>
        <v/>
      </c>
      <c r="Q25" s="66" t="str">
        <f>IF(ISBLANK(Blad1!J33),"",Blad1!J33)</f>
        <v/>
      </c>
      <c r="R25" s="66" t="str">
        <f>IF(ISBLANK(Blad1!K33),"",Blad1!K33)</f>
        <v/>
      </c>
      <c r="S25" s="66" t="str">
        <f>IF(ISBLANK(Blad1!L33),"",Blad1!L33)</f>
        <v/>
      </c>
      <c r="T25" s="66" t="str">
        <f>IF(ISBLANK(Blad1!M33),"",Blad1!M33)</f>
        <v/>
      </c>
    </row>
    <row r="26" spans="1:20" ht="16.2" thickBot="1" x14ac:dyDescent="0.35">
      <c r="A26" s="62"/>
      <c r="B26" s="62"/>
      <c r="C26" s="62"/>
      <c r="D26" s="75" t="str">
        <f>IF(ISBLANK(Blad1!D3),"",Blad1!D3)</f>
        <v/>
      </c>
      <c r="E26" s="75" t="s">
        <v>26</v>
      </c>
      <c r="F26" s="61" t="s">
        <v>29</v>
      </c>
      <c r="G26" s="61" t="s">
        <v>30</v>
      </c>
      <c r="H26" s="67" t="str">
        <f>IF(ISBLANK(Blad1!B34),"",Blad1!B34)</f>
        <v/>
      </c>
      <c r="I26" s="67" t="str">
        <f>IF(ISBLANK(Blad1!C34),"",Blad1!C34)</f>
        <v/>
      </c>
      <c r="J26" s="67" t="str">
        <f>IF(ISBLANK(Blad1!D34),"",Blad1!D34)</f>
        <v/>
      </c>
      <c r="K26" s="67" t="str">
        <f>IF(ISBLANK(Blad1!E34),"",IF(Blad1!E34="V","F","M"))</f>
        <v/>
      </c>
      <c r="L26" s="87" t="str">
        <f>IF(ISBLANK(Blad1!F34),"",Blad1!F34)</f>
        <v/>
      </c>
      <c r="M26" s="67" t="str">
        <f>IF(ISBLANK(Blad1!G34),"",IF(Blad1!G34="Atleet","Athlete",IF(Blad1!G34="Hoofdcoach","Head Coach",IF(Blad1!G34="Coach","Coach",""))))</f>
        <v/>
      </c>
      <c r="N26" s="69" t="str">
        <f>IF(ISBLANK(Blad1!H34),"",IF(Blad1!H34="Beginner","AS Skiën beginners",IF(Blad1!H34="Gevorderd","AS Skiën gevorderd",IF(Blad1!H34="Vergevorderd","AS Skiën vergevorderd",""))))</f>
        <v/>
      </c>
      <c r="O26" s="69" t="str">
        <f>IF(ISBLANK(Blad1!H34),"",IF(Blad1!H34="Beginner","ASNOSL",IF(Blad1!H34="Gevorderd","ASINSL",IF(Blad1!H34="Vergevorderd","ASADSL",""))))</f>
        <v/>
      </c>
      <c r="P26" s="67" t="str">
        <f>IF(ISBLANK(Blad1!I34),"",Blad1!I34)</f>
        <v/>
      </c>
      <c r="Q26" s="67" t="str">
        <f>IF(ISBLANK(Blad1!J34),"",Blad1!J34)</f>
        <v/>
      </c>
      <c r="R26" s="67" t="str">
        <f>IF(ISBLANK(Blad1!K34),"",Blad1!K34)</f>
        <v/>
      </c>
      <c r="S26" s="67" t="str">
        <f>IF(ISBLANK(Blad1!L34),"",Blad1!L34)</f>
        <v/>
      </c>
      <c r="T26" s="67" t="str">
        <f>IF(ISBLANK(Blad1!M34),"",Blad1!M34)</f>
        <v/>
      </c>
    </row>
  </sheetData>
  <sheetProtection password="921C" sheet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GMS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Public</cp:lastModifiedBy>
  <cp:lastPrinted>2015-10-10T15:04:15Z</cp:lastPrinted>
  <dcterms:created xsi:type="dcterms:W3CDTF">2013-09-10T17:30:39Z</dcterms:created>
  <dcterms:modified xsi:type="dcterms:W3CDTF">2019-03-05T18:25:56Z</dcterms:modified>
</cp:coreProperties>
</file>